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7965" activeTab="3"/>
  </bookViews>
  <sheets>
    <sheet name="附件1群众体育" sheetId="10" r:id="rId1"/>
    <sheet name="附件2体育产业" sheetId="17" r:id="rId2"/>
    <sheet name="附件3闽台棒垒球" sheetId="16" r:id="rId3"/>
    <sheet name="附件4青少年赛事活动" sheetId="18" r:id="rId4"/>
    <sheet name="附件5竞技体育" sheetId="15" r:id="rId5"/>
  </sheets>
  <definedNames>
    <definedName name="_xlnm._FilterDatabase" localSheetId="0" hidden="1">附件1群众体育!$A$3:$XDZ$55</definedName>
    <definedName name="_xlnm._FilterDatabase" localSheetId="1" hidden="1">附件2体育产业!$A$3:$F$6</definedName>
    <definedName name="_xlnm._FilterDatabase" localSheetId="3" hidden="1">附件4青少年赛事活动!$A$3:$G$92</definedName>
    <definedName name="_xlnm._FilterDatabase" localSheetId="4" hidden="1">附件5竞技体育!$A$3:$XDY$6</definedName>
    <definedName name="_xlnm.Print_Area" localSheetId="0">附件1群众体育!$A$1:$E$55</definedName>
    <definedName name="_xlnm.Print_Titles" localSheetId="0">附件1群众体育!$3:$3</definedName>
    <definedName name="_xlnm.Print_Titles" localSheetId="4">附件5竞技体育!$3:$3</definedName>
    <definedName name="_xlnm.Print_Area" localSheetId="1">附件2体育产业!$A$1:$E$6</definedName>
    <definedName name="_xlnm.Print_Titles" localSheetId="1">附件2体育产业!$3:$3</definedName>
    <definedName name="_xlnm.Print_Titles" localSheetId="3">附件4青少年赛事活动!$3:$3</definedName>
    <definedName name="_xlnm.Print_Area" localSheetId="3">附件4青少年赛事活动!$A$1:$E$92</definedName>
  </definedNames>
  <calcPr calcId="144525"/>
</workbook>
</file>

<file path=xl/sharedStrings.xml><?xml version="1.0" encoding="utf-8"?>
<sst xmlns="http://schemas.openxmlformats.org/spreadsheetml/2006/main" count="192">
  <si>
    <t>附件1</t>
  </si>
  <si>
    <t>提前下达2025年体育事业发展专项资金预算表
（群众体育）</t>
  </si>
  <si>
    <t>序号</t>
  </si>
  <si>
    <t>市
（县、区）</t>
  </si>
  <si>
    <t>项目</t>
  </si>
  <si>
    <t>科目</t>
  </si>
  <si>
    <t>金额
(万元)</t>
  </si>
  <si>
    <t>合  计</t>
  </si>
  <si>
    <t>福州市</t>
  </si>
  <si>
    <t>本级</t>
  </si>
  <si>
    <t>全民健身共享中心（青少年体育训练中心）</t>
  </si>
  <si>
    <t>2296003用于体育事业的彩票公益金支出</t>
  </si>
  <si>
    <t>多功能运动场</t>
  </si>
  <si>
    <t>永泰县</t>
  </si>
  <si>
    <t>智慧体育公园</t>
  </si>
  <si>
    <t>福建省传统武术大会</t>
  </si>
  <si>
    <t>梧桐镇坵演村乡村运动角</t>
  </si>
  <si>
    <t>连江县</t>
  </si>
  <si>
    <t>小沧畲族乡东风村金洋顶自然村通村道路提升工程（含健身步道）</t>
  </si>
  <si>
    <t>漳州市</t>
  </si>
  <si>
    <t>芗城区</t>
  </si>
  <si>
    <t>华安县</t>
  </si>
  <si>
    <t>华丰镇下坂村乡村运动角</t>
  </si>
  <si>
    <t>平和县</t>
  </si>
  <si>
    <t>坂仔镇宝南村乡村口袋体育公园</t>
  </si>
  <si>
    <t>泉州市</t>
  </si>
  <si>
    <t>惠安县</t>
  </si>
  <si>
    <t>石狮市</t>
  </si>
  <si>
    <t>第十五届全运会群众展演太极拳项目选拔、集训、参赛</t>
  </si>
  <si>
    <t>南安市</t>
  </si>
  <si>
    <t>洪濑镇大洋村乡村运动角</t>
  </si>
  <si>
    <t>三明市</t>
  </si>
  <si>
    <t>第十五届全运会群众展演广播体操项目选拔、集训、参赛</t>
  </si>
  <si>
    <t>沙县区</t>
  </si>
  <si>
    <t>宁化县</t>
  </si>
  <si>
    <t>长征国家文化公园配套建设步道（骑行道）及沿线体育设施</t>
  </si>
  <si>
    <t>南平市</t>
  </si>
  <si>
    <t>建阳区</t>
  </si>
  <si>
    <t>纪念毛泽东同志“发展体育运动，增强人民体质”题词主题示范活动</t>
  </si>
  <si>
    <t>徐市镇壕墩村乡村运动角</t>
  </si>
  <si>
    <t>武夷山市</t>
  </si>
  <si>
    <t>九九重阳节主题示范活动</t>
  </si>
  <si>
    <t>莆田市</t>
  </si>
  <si>
    <t>城厢区</t>
  </si>
  <si>
    <t>新年登高主题示范活动</t>
  </si>
  <si>
    <t>秀屿区</t>
  </si>
  <si>
    <t>福建省健身气功站点联赛省级总决赛</t>
  </si>
  <si>
    <t>埭头镇社区运动会省级示范赛事活动</t>
  </si>
  <si>
    <t>龙岩市</t>
  </si>
  <si>
    <t>第十五届全运会群众比赛保龄球项目选拔、集训、参赛</t>
  </si>
  <si>
    <t>宁德市</t>
  </si>
  <si>
    <t>8月8日全民健身日主题示范活动</t>
  </si>
  <si>
    <t>寿宁县</t>
  </si>
  <si>
    <t>清源镇韶托村社区运动会省级示范赛事活动</t>
  </si>
  <si>
    <t>武曲镇承天村社区运动会省级示范赛事活动</t>
  </si>
  <si>
    <t>福鼎市</t>
  </si>
  <si>
    <t>硖门乡瑞云村乡村运动角</t>
  </si>
  <si>
    <t>前岐镇乡村运动角</t>
  </si>
  <si>
    <t>平潭综合
实验区</t>
  </si>
  <si>
    <t>附件2</t>
  </si>
  <si>
    <t>提前下达2025年体育事业发展专项资金预算表
（体育产业）</t>
  </si>
  <si>
    <t>序
号</t>
  </si>
  <si>
    <t>赛事活动名称</t>
  </si>
  <si>
    <t>合计</t>
  </si>
  <si>
    <t>厦门市</t>
  </si>
  <si>
    <t>海峡两岸体育嘉年华开幕式</t>
  </si>
  <si>
    <r>
      <rPr>
        <sz val="12"/>
        <color indexed="8"/>
        <rFont val="宋体"/>
        <charset val="134"/>
        <scheme val="major"/>
      </rPr>
      <t>2296003</t>
    </r>
    <r>
      <rPr>
        <sz val="12"/>
        <rFont val="宋体"/>
        <charset val="134"/>
        <scheme val="major"/>
      </rPr>
      <t>用于体育事业的彩票公益金支出</t>
    </r>
  </si>
  <si>
    <t>附件3</t>
  </si>
  <si>
    <t>提前下达2025年体育事业发展专项资金预算表
（闽台棒垒球）</t>
  </si>
  <si>
    <t>福州市棒垒球区域发展中心</t>
  </si>
  <si>
    <t>厦门市棒垒球区域发展中心</t>
  </si>
  <si>
    <t>漳州市棒垒球区域发展中心</t>
  </si>
  <si>
    <t>泉州市棒垒球区域发展中心</t>
  </si>
  <si>
    <t>三明市棒垒球区域发展中心</t>
  </si>
  <si>
    <t>莆田市棒垒球区域发展中心</t>
  </si>
  <si>
    <t>南平市棒垒球区域发展中心</t>
  </si>
  <si>
    <t>龙岩市棒垒球区域发展中心</t>
  </si>
  <si>
    <t>连城县</t>
  </si>
  <si>
    <t>连城实验小学建设“中国关心下一代棒球特色教育基地”</t>
  </si>
  <si>
    <t>宁德市棒垒球区域发展中心</t>
  </si>
  <si>
    <t>平潭综合实验区棒垒球区域发展中心</t>
  </si>
  <si>
    <t>平潭一中建设“中国关心下一代棒球特色教育基地”</t>
  </si>
  <si>
    <t>附件4</t>
  </si>
  <si>
    <t>提前下达2025年体育事业发展专项资金预算表
（青少年体育）</t>
  </si>
  <si>
    <t>福建省少儿足球比赛</t>
  </si>
  <si>
    <t>鼓楼区</t>
  </si>
  <si>
    <t>福建省中学生排球联赛（高中组）</t>
  </si>
  <si>
    <t>福建省青少年三人篮球锦标赛（U17）</t>
  </si>
  <si>
    <t>福建省少儿篮球比赛</t>
  </si>
  <si>
    <t>仓山区</t>
  </si>
  <si>
    <t>福建省青少年手球锦标赛</t>
  </si>
  <si>
    <t>马尾区</t>
  </si>
  <si>
    <t>福建省青少年击剑锦标赛</t>
  </si>
  <si>
    <t>福建省中学生羽毛球联赛</t>
  </si>
  <si>
    <t>福建省青少年篮球锦标赛</t>
  </si>
  <si>
    <t>竞技体育品牌运动项目特色县经费（举重）</t>
  </si>
  <si>
    <t>福清市</t>
  </si>
  <si>
    <t>竞技体育品牌运动项目特色县经费（排球、田径）</t>
  </si>
  <si>
    <t>闽侯县</t>
  </si>
  <si>
    <t>福建省大学生棒球比赛</t>
  </si>
  <si>
    <t>集美区</t>
  </si>
  <si>
    <t>福建省青少年乒乓球锦标赛</t>
  </si>
  <si>
    <t>海沧区</t>
  </si>
  <si>
    <t>福建省青少年高尔夫球锦标赛</t>
  </si>
  <si>
    <t>翔安区</t>
  </si>
  <si>
    <t>福建省青少年霹雳舞锦标赛</t>
  </si>
  <si>
    <t>福建省少年排球锦标赛</t>
  </si>
  <si>
    <t>福建省青少年沙滩排球锦标赛</t>
  </si>
  <si>
    <t>龙海市</t>
  </si>
  <si>
    <t>福建省青少年冲浪公开赛</t>
  </si>
  <si>
    <t>福建省中学生排球联赛（初中组）</t>
  </si>
  <si>
    <t>竞技体育品牌运动项目特色县经费（排球）</t>
  </si>
  <si>
    <t>南靖县</t>
  </si>
  <si>
    <t>东山县</t>
  </si>
  <si>
    <t>竞技体育品牌运动项目特色县经费（帆船）</t>
  </si>
  <si>
    <t>福建省青少年三人篮球锦标赛（U15）</t>
  </si>
  <si>
    <t>丰泽区</t>
  </si>
  <si>
    <t>福建省大学生足球篮球排球比赛</t>
  </si>
  <si>
    <t>福建省青少年帆板锦标赛</t>
  </si>
  <si>
    <t>福建省青少年跆拳道锦标赛</t>
  </si>
  <si>
    <t>德化县</t>
  </si>
  <si>
    <t>福建省中学生游泳联赛</t>
  </si>
  <si>
    <t>福建省青少年网球锦标赛</t>
  </si>
  <si>
    <t>福建省青少年皮划艇激流回旋锦标赛</t>
  </si>
  <si>
    <t>竞技体育品牌运动项目特色县经费（足球、举重）</t>
  </si>
  <si>
    <t>晋江市</t>
  </si>
  <si>
    <t>竞技体育品牌运动项目特色县经费（击剑、篮球）</t>
  </si>
  <si>
    <t>福建省中学生网球联赛</t>
  </si>
  <si>
    <t>福建省青少年跳水锦标赛</t>
  </si>
  <si>
    <t>福建省青少年体操锦标赛</t>
  </si>
  <si>
    <t>福建省青少年女子举重锦标赛</t>
  </si>
  <si>
    <t>三元区</t>
  </si>
  <si>
    <t>福建省青少年柔道锦标赛</t>
  </si>
  <si>
    <t>福建省青少年武术套路锦标赛</t>
  </si>
  <si>
    <t>福建省青少年射箭锦标赛</t>
  </si>
  <si>
    <t>竞技体育品牌运动项目特色县经费（射箭）</t>
  </si>
  <si>
    <t>福建省青少年蹦床锦标赛</t>
  </si>
  <si>
    <t>泰宁县</t>
  </si>
  <si>
    <t>福建省青少年铁人三项锦标赛</t>
  </si>
  <si>
    <t>清流县</t>
  </si>
  <si>
    <t>福建省青少年射击（飞碟项目）锦标赛</t>
  </si>
  <si>
    <t>竞技体育品牌运动项目特色县经费（飞碟）</t>
  </si>
  <si>
    <t>明溪县</t>
  </si>
  <si>
    <t>福建省少儿排球比赛</t>
  </si>
  <si>
    <t>福建省青少年拳击锦标赛</t>
  </si>
  <si>
    <t>将乐县</t>
  </si>
  <si>
    <t>福建省青少年攀岩公开赛</t>
  </si>
  <si>
    <t>福建省青少年滑板公开赛</t>
  </si>
  <si>
    <t>福建省青少年皮划艇静水锦标赛</t>
  </si>
  <si>
    <t>福建省青少年赛艇锦标赛</t>
  </si>
  <si>
    <t>福建省青少年游泳锦标赛</t>
  </si>
  <si>
    <t>建宁县</t>
  </si>
  <si>
    <t>福建省少年篮球锦标赛</t>
  </si>
  <si>
    <t>大田县</t>
  </si>
  <si>
    <t>福建省青少年羽毛球锦标赛</t>
  </si>
  <si>
    <t>福建省青少年射击（步手枪项目）锦标赛</t>
  </si>
  <si>
    <t>仙游县</t>
  </si>
  <si>
    <t>竞技体育品牌运动项目特色县经费（武术套路）</t>
  </si>
  <si>
    <t>福建省青少年田径锦标赛</t>
  </si>
  <si>
    <t>福建省青少年田径冠军赛暨中学生联赛</t>
  </si>
  <si>
    <t>福建省青少年游泳冠军赛</t>
  </si>
  <si>
    <t>福建省中学生篮球联赛（高中组）</t>
  </si>
  <si>
    <t>福建省青少年击剑冠军赛</t>
  </si>
  <si>
    <t>福建省青少年武术散打锦标赛</t>
  </si>
  <si>
    <t>邵武市</t>
  </si>
  <si>
    <t>福建省青少年男子举重锦标赛</t>
  </si>
  <si>
    <t>竞技体育品牌运动项目特色县经费（篮球）</t>
  </si>
  <si>
    <t>松溪县</t>
  </si>
  <si>
    <t>福建省中学生乒乓球联赛</t>
  </si>
  <si>
    <t>竞技体育品牌运动项目特色县经费（乒乓球）</t>
  </si>
  <si>
    <t>顺昌县</t>
  </si>
  <si>
    <t>福建省青少年排球锦标赛</t>
  </si>
  <si>
    <t>浦城县</t>
  </si>
  <si>
    <t>竞技体育品牌运动项目特色县经费（足球）</t>
  </si>
  <si>
    <t>福建省中学生篮球联赛（初中组）</t>
  </si>
  <si>
    <t>永定区</t>
  </si>
  <si>
    <t>竞技体育品牌运动项目特色县经费（篮球、网球）</t>
  </si>
  <si>
    <t>上杭县</t>
  </si>
  <si>
    <t>福建省少年足球锦标赛</t>
  </si>
  <si>
    <t>竞技体育品牌运动项目特色县经费（体操）</t>
  </si>
  <si>
    <t>福建省青少年棒球锦标赛</t>
  </si>
  <si>
    <t>竞技体育品牌运动项目特色县经费（棒垒球）</t>
  </si>
  <si>
    <t>福建省青少年足球锦标赛</t>
  </si>
  <si>
    <t>蕉城区</t>
  </si>
  <si>
    <t>福建省青少年摔跤锦标赛</t>
  </si>
  <si>
    <t>竞技体育品牌运动项目特色县经费（摔跤）</t>
  </si>
  <si>
    <t>霞浦县</t>
  </si>
  <si>
    <t>竞技体育品牌运动项目特色县经费（帆船、足球）</t>
  </si>
  <si>
    <t>福建省青少年帆船锦标赛</t>
  </si>
  <si>
    <t>附件5</t>
  </si>
  <si>
    <t>提前下达2025年体育事业发展专项资金预算表
（竞技体育）</t>
  </si>
  <si>
    <t>女足省队市办补助经费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</si>
</sst>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5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8"/>
      <name val="方正小标宋简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sz val="12"/>
      <color indexed="8"/>
      <name val="楷体"/>
      <charset val="134"/>
    </font>
    <font>
      <sz val="14"/>
      <color indexed="8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b/>
      <sz val="12"/>
      <color indexed="8"/>
      <name val="宋体"/>
      <charset val="134"/>
      <scheme val="major"/>
    </font>
    <font>
      <b/>
      <sz val="12"/>
      <name val="宋体"/>
      <charset val="134"/>
      <scheme val="major"/>
    </font>
    <font>
      <b/>
      <sz val="12"/>
      <color indexed="8"/>
      <name val="宋体"/>
      <charset val="0"/>
      <scheme val="major"/>
    </font>
    <font>
      <sz val="12"/>
      <color indexed="8"/>
      <name val="宋体"/>
      <charset val="134"/>
      <scheme val="major"/>
    </font>
    <font>
      <sz val="12"/>
      <color rgb="FF000000"/>
      <name val="宋体"/>
      <charset val="134"/>
      <scheme val="major"/>
    </font>
    <font>
      <b/>
      <sz val="12"/>
      <color rgb="FF000000"/>
      <name val="宋体"/>
      <charset val="134"/>
      <scheme val="major"/>
    </font>
    <font>
      <sz val="12"/>
      <name val="宋体"/>
      <charset val="134"/>
      <scheme val="major"/>
    </font>
    <font>
      <sz val="10"/>
      <color indexed="8"/>
      <name val="宋体"/>
      <charset val="134"/>
    </font>
    <font>
      <sz val="11"/>
      <color indexed="8"/>
      <name val="Times New Roman"/>
      <charset val="134"/>
    </font>
    <font>
      <sz val="11"/>
      <color indexed="8"/>
      <name val="仿宋_GB2312"/>
      <charset val="134"/>
    </font>
    <font>
      <sz val="12"/>
      <color indexed="8"/>
      <name val="宋体"/>
      <charset val="0"/>
    </font>
    <font>
      <b/>
      <sz val="12"/>
      <name val="宋体"/>
      <charset val="0"/>
    </font>
    <font>
      <b/>
      <sz val="12"/>
      <color indexed="8"/>
      <name val="宋体"/>
      <charset val="0"/>
    </font>
    <font>
      <b/>
      <sz val="12"/>
      <color theme="1"/>
      <name val="宋体"/>
      <charset val="0"/>
    </font>
    <font>
      <sz val="12"/>
      <name val="宋体"/>
      <charset val="0"/>
    </font>
    <font>
      <sz val="12"/>
      <color rgb="FF000000"/>
      <name val="宋体"/>
      <charset val="0"/>
    </font>
    <font>
      <b/>
      <sz val="12"/>
      <color rgb="FF000000"/>
      <name val="宋体"/>
      <charset val="0"/>
    </font>
    <font>
      <b/>
      <sz val="12"/>
      <color indexed="8"/>
      <name val="宋体"/>
      <charset val="134"/>
    </font>
    <font>
      <sz val="11"/>
      <name val="宋体"/>
      <charset val="134"/>
    </font>
    <font>
      <sz val="12"/>
      <name val="仿宋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45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5" applyNumberFormat="0" applyFill="0" applyAlignment="0" applyProtection="0">
      <alignment vertical="center"/>
    </xf>
    <xf numFmtId="0" fontId="47" fillId="0" borderId="5" applyNumberFormat="0" applyFill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5" borderId="2" applyNumberFormat="0" applyAlignment="0" applyProtection="0">
      <alignment vertical="center"/>
    </xf>
    <xf numFmtId="0" fontId="42" fillId="5" borderId="6" applyNumberFormat="0" applyAlignment="0" applyProtection="0">
      <alignment vertical="center"/>
    </xf>
    <xf numFmtId="0" fontId="38" fillId="12" borderId="3" applyNumberFormat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40" fillId="0" borderId="4" applyNumberFormat="0" applyFill="0" applyAlignment="0" applyProtection="0">
      <alignment vertical="center"/>
    </xf>
    <xf numFmtId="0" fontId="46" fillId="0" borderId="8" applyNumberFormat="0" applyFill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4" fillId="21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4" fillId="6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" fillId="0" borderId="0"/>
  </cellStyleXfs>
  <cellXfs count="83">
    <xf numFmtId="0" fontId="0" fillId="0" borderId="0" xfId="0">
      <alignment vertical="center"/>
    </xf>
    <xf numFmtId="0" fontId="1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0" fillId="0" borderId="0" xfId="0" applyFill="1">
      <alignment vertical="center"/>
    </xf>
    <xf numFmtId="0" fontId="7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vertical="center"/>
    </xf>
    <xf numFmtId="0" fontId="9" fillId="0" borderId="0" xfId="0" applyFont="1" applyFill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177" fontId="13" fillId="0" borderId="1" xfId="0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5" fillId="0" borderId="1" xfId="0" applyFont="1" applyBorder="1" applyAlignment="1">
      <alignment horizontal="center" vertical="center" wrapText="1"/>
    </xf>
    <xf numFmtId="177" fontId="16" fillId="0" borderId="1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177" fontId="9" fillId="0" borderId="1" xfId="0" applyNumberFormat="1" applyFont="1" applyFill="1" applyBorder="1" applyAlignment="1" applyProtection="1">
      <alignment horizontal="right" vertical="center"/>
    </xf>
    <xf numFmtId="0" fontId="18" fillId="0" borderId="0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left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177" fontId="0" fillId="0" borderId="1" xfId="0" applyNumberFormat="1" applyBorder="1" applyAlignment="1">
      <alignment horizontal="right" vertical="center"/>
    </xf>
    <xf numFmtId="177" fontId="1" fillId="0" borderId="1" xfId="0" applyNumberFormat="1" applyFont="1" applyFill="1" applyBorder="1" applyAlignment="1" applyProtection="1">
      <alignment horizontal="right" vertical="center"/>
    </xf>
    <xf numFmtId="0" fontId="15" fillId="0" borderId="1" xfId="0" applyFont="1" applyFill="1" applyBorder="1" applyAlignment="1" applyProtection="1">
      <alignment horizontal="center" vertical="center" wrapText="1"/>
    </xf>
    <xf numFmtId="0" fontId="19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left" vertical="center" wrapText="1"/>
    </xf>
    <xf numFmtId="177" fontId="9" fillId="0" borderId="0" xfId="0" applyNumberFormat="1" applyFont="1" applyFill="1" applyBorder="1" applyAlignment="1" applyProtection="1">
      <alignment horizontal="right" vertical="center"/>
    </xf>
    <xf numFmtId="0" fontId="20" fillId="0" borderId="0" xfId="0" applyFont="1" applyFill="1" applyBorder="1" applyAlignment="1" applyProtection="1">
      <alignment vertical="center"/>
    </xf>
    <xf numFmtId="0" fontId="20" fillId="0" borderId="0" xfId="0" applyFont="1" applyFill="1" applyBorder="1" applyAlignment="1" applyProtection="1">
      <alignment horizontal="center" vertical="center"/>
    </xf>
    <xf numFmtId="0" fontId="20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 vertical="center" wrapText="1"/>
    </xf>
    <xf numFmtId="176" fontId="9" fillId="0" borderId="0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vertical="center"/>
    </xf>
    <xf numFmtId="0" fontId="21" fillId="0" borderId="1" xfId="0" applyFont="1" applyFill="1" applyBorder="1" applyAlignment="1" applyProtection="1">
      <alignment horizontal="center" vertical="center"/>
    </xf>
    <xf numFmtId="0" fontId="22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</xf>
    <xf numFmtId="176" fontId="23" fillId="0" borderId="1" xfId="0" applyNumberFormat="1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/>
    </xf>
    <xf numFmtId="0" fontId="24" fillId="0" borderId="1" xfId="0" applyFont="1" applyFill="1" applyBorder="1" applyAlignment="1" applyProtection="1">
      <alignment horizontal="center" vertical="center"/>
    </xf>
    <xf numFmtId="0" fontId="25" fillId="0" borderId="1" xfId="0" applyFont="1" applyFill="1" applyBorder="1" applyAlignment="1" applyProtection="1">
      <alignment horizontal="center" vertical="center" wrapText="1"/>
    </xf>
    <xf numFmtId="0" fontId="26" fillId="0" borderId="1" xfId="0" applyFont="1" applyFill="1" applyBorder="1" applyAlignment="1" applyProtection="1">
      <alignment horizontal="left" vertical="center" wrapText="1"/>
    </xf>
    <xf numFmtId="176" fontId="21" fillId="0" borderId="1" xfId="0" applyNumberFormat="1" applyFont="1" applyFill="1" applyBorder="1" applyAlignment="1" applyProtection="1">
      <alignment horizontal="center" vertical="center" wrapText="1"/>
    </xf>
    <xf numFmtId="0" fontId="27" fillId="0" borderId="1" xfId="0" applyFont="1" applyFill="1" applyBorder="1" applyAlignment="1" applyProtection="1">
      <alignment horizontal="center" vertical="center" wrapText="1"/>
    </xf>
    <xf numFmtId="0" fontId="28" fillId="0" borderId="1" xfId="0" applyFont="1" applyFill="1" applyBorder="1" applyAlignment="1" applyProtection="1">
      <alignment vertical="center"/>
    </xf>
    <xf numFmtId="0" fontId="21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 applyAlignment="1" applyProtection="1">
      <alignment vertical="center"/>
    </xf>
    <xf numFmtId="0" fontId="29" fillId="0" borderId="0" xfId="0" applyFont="1" applyFill="1" applyBorder="1" applyAlignment="1" applyProtection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77" fontId="0" fillId="0" borderId="0" xfId="0" applyNumberFormat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177" fontId="2" fillId="0" borderId="0" xfId="0" applyNumberFormat="1" applyFont="1" applyFill="1" applyBorder="1" applyAlignment="1" applyProtection="1">
      <alignment horizontal="center" vertical="center"/>
    </xf>
    <xf numFmtId="177" fontId="3" fillId="0" borderId="0" xfId="0" applyNumberFormat="1" applyFont="1" applyFill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vertical="center"/>
    </xf>
    <xf numFmtId="0" fontId="12" fillId="0" borderId="1" xfId="0" applyFont="1" applyFill="1" applyBorder="1" applyAlignment="1" applyProtection="1">
      <alignment horizontal="left" vertical="center" wrapText="1"/>
    </xf>
    <xf numFmtId="177" fontId="11" fillId="0" borderId="1" xfId="0" applyNumberFormat="1" applyFont="1" applyFill="1" applyBorder="1" applyAlignment="1" applyProtection="1">
      <alignment horizontal="center" vertical="center" wrapText="1"/>
    </xf>
    <xf numFmtId="177" fontId="15" fillId="0" borderId="1" xfId="0" applyNumberFormat="1" applyFont="1" applyBorder="1" applyAlignment="1">
      <alignment horizontal="center" vertical="center" wrapText="1"/>
    </xf>
    <xf numFmtId="177" fontId="1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 wrapText="1"/>
    </xf>
    <xf numFmtId="0" fontId="20" fillId="0" borderId="0" xfId="0" applyFont="1" applyFill="1" applyBorder="1" applyAlignment="1" applyProtection="1">
      <alignment horizontal="center" vertical="center" wrapText="1"/>
    </xf>
    <xf numFmtId="177" fontId="20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0" fontId="30" fillId="0" borderId="0" xfId="0" applyFont="1" applyFill="1" applyBorder="1" applyAlignment="1" applyProtection="1">
      <alignment vertical="center"/>
    </xf>
    <xf numFmtId="0" fontId="30" fillId="0" borderId="0" xfId="0" applyFont="1" applyFill="1" applyBorder="1" applyAlignment="1" applyProtection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56"/>
  <sheetViews>
    <sheetView view="pageBreakPreview" zoomScaleNormal="100" zoomScaleSheetLayoutView="100" workbookViewId="0">
      <selection activeCell="D13" sqref="D13"/>
    </sheetView>
  </sheetViews>
  <sheetFormatPr defaultColWidth="9" defaultRowHeight="14.25"/>
  <cols>
    <col min="1" max="1" width="4.375" style="2"/>
    <col min="2" max="2" width="11.8583333333333" style="2" customWidth="1"/>
    <col min="3" max="3" width="34.9166666666667" style="2" customWidth="1"/>
    <col min="4" max="4" width="39.3416666666667" style="3" customWidth="1"/>
    <col min="5" max="5" width="8.125" style="2" customWidth="1"/>
    <col min="6" max="226" width="9" style="2"/>
    <col min="227" max="16354" width="9" style="1"/>
  </cols>
  <sheetData>
    <row r="1" s="1" customFormat="1" ht="21" customHeight="1" spans="1:16384">
      <c r="A1" s="4" t="s">
        <v>0</v>
      </c>
      <c r="B1" s="4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XEA1" s="12"/>
      <c r="XEB1" s="12"/>
      <c r="XEC1" s="12"/>
      <c r="XED1" s="12"/>
      <c r="XEE1" s="12"/>
      <c r="XEF1" s="12"/>
      <c r="XEG1" s="12"/>
      <c r="XEH1" s="12"/>
      <c r="XEI1" s="12"/>
      <c r="XEJ1" s="12"/>
      <c r="XEK1" s="12"/>
      <c r="XEL1" s="12"/>
      <c r="XEM1" s="12"/>
      <c r="XEN1" s="12"/>
      <c r="XEO1" s="12"/>
      <c r="XEP1" s="12"/>
      <c r="XEQ1" s="12"/>
      <c r="XER1" s="12"/>
      <c r="XES1" s="12"/>
      <c r="XET1" s="12"/>
      <c r="XEU1" s="12"/>
      <c r="XEV1" s="12"/>
      <c r="XEW1" s="12"/>
      <c r="XEX1" s="12"/>
      <c r="XEY1" s="12"/>
      <c r="XEZ1" s="12"/>
      <c r="XFA1" s="12"/>
      <c r="XFB1" s="12"/>
      <c r="XFC1" s="12"/>
      <c r="XFD1" s="12"/>
    </row>
    <row r="2" s="1" customFormat="1" ht="49" customHeight="1" spans="1:16384">
      <c r="A2" s="78" t="s">
        <v>1</v>
      </c>
      <c r="B2" s="79"/>
      <c r="C2" s="79"/>
      <c r="D2" s="78"/>
      <c r="E2" s="7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XEA2" s="12"/>
      <c r="XEB2" s="12"/>
      <c r="XEC2" s="12"/>
      <c r="XED2" s="12"/>
      <c r="XEE2" s="12"/>
      <c r="XEF2" s="12"/>
      <c r="XEG2" s="12"/>
      <c r="XEH2" s="12"/>
      <c r="XEI2" s="12"/>
      <c r="XEJ2" s="12"/>
      <c r="XEK2" s="12"/>
      <c r="XEL2" s="12"/>
      <c r="XEM2" s="12"/>
      <c r="XEN2" s="12"/>
      <c r="XEO2" s="12"/>
      <c r="XEP2" s="12"/>
      <c r="XEQ2" s="12"/>
      <c r="XER2" s="12"/>
      <c r="XES2" s="12"/>
      <c r="XET2" s="12"/>
      <c r="XEU2" s="12"/>
      <c r="XEV2" s="12"/>
      <c r="XEW2" s="12"/>
      <c r="XEX2" s="12"/>
      <c r="XEY2" s="12"/>
      <c r="XEZ2" s="12"/>
      <c r="XFA2" s="12"/>
      <c r="XFB2" s="12"/>
      <c r="XFC2" s="12"/>
      <c r="XFD2" s="12"/>
    </row>
    <row r="3" s="1" customFormat="1" ht="28.5" spans="1:16384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XEA3" s="12"/>
      <c r="XEB3" s="12"/>
      <c r="XEC3" s="12"/>
      <c r="XED3" s="12"/>
      <c r="XEE3" s="12"/>
      <c r="XEF3" s="12"/>
      <c r="XEG3" s="12"/>
      <c r="XEH3" s="12"/>
      <c r="XEI3" s="12"/>
      <c r="XEJ3" s="12"/>
      <c r="XEK3" s="12"/>
      <c r="XEL3" s="12"/>
      <c r="XEM3" s="12"/>
      <c r="XEN3" s="12"/>
      <c r="XEO3" s="12"/>
      <c r="XEP3" s="12"/>
      <c r="XEQ3" s="12"/>
      <c r="XER3" s="12"/>
      <c r="XES3" s="12"/>
      <c r="XET3" s="12"/>
      <c r="XEU3" s="12"/>
      <c r="XEV3" s="12"/>
      <c r="XEW3" s="12"/>
      <c r="XEX3" s="12"/>
      <c r="XEY3" s="12"/>
      <c r="XEZ3" s="12"/>
      <c r="XFA3" s="12"/>
      <c r="XFB3" s="12"/>
      <c r="XFC3" s="12"/>
      <c r="XFD3" s="12"/>
    </row>
    <row r="4" s="1" customFormat="1" ht="21" customHeight="1" spans="1:16384">
      <c r="A4" s="7"/>
      <c r="B4" s="7" t="s">
        <v>7</v>
      </c>
      <c r="C4" s="8"/>
      <c r="D4" s="7"/>
      <c r="E4" s="7">
        <f>E5+E12+E18+E24+E30+E36+E42+E46+E54</f>
        <v>4960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XEA4" s="12"/>
      <c r="XEB4" s="12"/>
      <c r="XEC4" s="12"/>
      <c r="XED4" s="12"/>
      <c r="XEE4" s="12"/>
      <c r="XEF4" s="12"/>
      <c r="XEG4" s="12"/>
      <c r="XEH4" s="12"/>
      <c r="XEI4" s="12"/>
      <c r="XEJ4" s="12"/>
      <c r="XEK4" s="12"/>
      <c r="XEL4" s="12"/>
      <c r="XEM4" s="12"/>
      <c r="XEN4" s="12"/>
      <c r="XEO4" s="12"/>
      <c r="XEP4" s="12"/>
      <c r="XEQ4" s="12"/>
      <c r="XER4" s="12"/>
      <c r="XES4" s="12"/>
      <c r="XET4" s="12"/>
      <c r="XEU4" s="12"/>
      <c r="XEV4" s="12"/>
      <c r="XEW4" s="12"/>
      <c r="XEX4" s="12"/>
      <c r="XEY4" s="12"/>
      <c r="XEZ4" s="12"/>
      <c r="XFA4" s="12"/>
      <c r="XFB4" s="12"/>
      <c r="XFC4" s="12"/>
      <c r="XFD4" s="12"/>
    </row>
    <row r="5" s="1" customFormat="1" ht="21" customHeight="1" spans="1:16384">
      <c r="A5" s="7"/>
      <c r="B5" s="7" t="s">
        <v>8</v>
      </c>
      <c r="C5" s="8"/>
      <c r="D5" s="7"/>
      <c r="E5" s="7">
        <f>SUM(E6:E11)</f>
        <v>810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XEA5" s="12"/>
      <c r="XEB5" s="12"/>
      <c r="XEC5" s="12"/>
      <c r="XED5" s="12"/>
      <c r="XEE5" s="12"/>
      <c r="XEF5" s="12"/>
      <c r="XEG5" s="12"/>
      <c r="XEH5" s="12"/>
      <c r="XEI5" s="12"/>
      <c r="XEJ5" s="12"/>
      <c r="XEK5" s="12"/>
      <c r="XEL5" s="12"/>
      <c r="XEM5" s="12"/>
      <c r="XEN5" s="12"/>
      <c r="XEO5" s="12"/>
      <c r="XEP5" s="12"/>
      <c r="XEQ5" s="12"/>
      <c r="XER5" s="12"/>
      <c r="XES5" s="12"/>
      <c r="XET5" s="12"/>
      <c r="XEU5" s="12"/>
      <c r="XEV5" s="12"/>
      <c r="XEW5" s="12"/>
      <c r="XEX5" s="12"/>
      <c r="XEY5" s="12"/>
      <c r="XEZ5" s="12"/>
      <c r="XFA5" s="12"/>
      <c r="XFB5" s="12"/>
      <c r="XFC5" s="12"/>
      <c r="XFD5" s="12"/>
    </row>
    <row r="6" s="1" customFormat="1" ht="37.5" customHeight="1" spans="1:16384">
      <c r="A6" s="10">
        <v>1</v>
      </c>
      <c r="B6" s="10" t="s">
        <v>9</v>
      </c>
      <c r="C6" s="9" t="s">
        <v>10</v>
      </c>
      <c r="D6" s="11" t="s">
        <v>11</v>
      </c>
      <c r="E6" s="10">
        <v>150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XEA6" s="12"/>
      <c r="XEB6" s="12"/>
      <c r="XEC6" s="12"/>
      <c r="XED6" s="12"/>
      <c r="XEE6" s="12"/>
      <c r="XEF6" s="12"/>
      <c r="XEG6" s="12"/>
      <c r="XEH6" s="12"/>
      <c r="XEI6" s="12"/>
      <c r="XEJ6" s="12"/>
      <c r="XEK6" s="12"/>
      <c r="XEL6" s="12"/>
      <c r="XEM6" s="12"/>
      <c r="XEN6" s="12"/>
      <c r="XEO6" s="12"/>
      <c r="XEP6" s="12"/>
      <c r="XEQ6" s="12"/>
      <c r="XER6" s="12"/>
      <c r="XES6" s="12"/>
      <c r="XET6" s="12"/>
      <c r="XEU6" s="12"/>
      <c r="XEV6" s="12"/>
      <c r="XEW6" s="12"/>
      <c r="XEX6" s="12"/>
      <c r="XEY6" s="12"/>
      <c r="XEZ6" s="12"/>
      <c r="XFA6" s="12"/>
      <c r="XFB6" s="12"/>
      <c r="XFC6" s="12"/>
      <c r="XFD6" s="12"/>
    </row>
    <row r="7" s="1" customFormat="1" ht="21" customHeight="1" spans="1:16384">
      <c r="A7" s="10">
        <v>2</v>
      </c>
      <c r="B7" s="10" t="s">
        <v>9</v>
      </c>
      <c r="C7" s="9" t="s">
        <v>12</v>
      </c>
      <c r="D7" s="11" t="s">
        <v>11</v>
      </c>
      <c r="E7" s="10">
        <v>200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XEA7" s="12"/>
      <c r="XEB7" s="12"/>
      <c r="XEC7" s="12"/>
      <c r="XED7" s="12"/>
      <c r="XEE7" s="12"/>
      <c r="XEF7" s="12"/>
      <c r="XEG7" s="12"/>
      <c r="XEH7" s="12"/>
      <c r="XEI7" s="12"/>
      <c r="XEJ7" s="12"/>
      <c r="XEK7" s="12"/>
      <c r="XEL7" s="12"/>
      <c r="XEM7" s="12"/>
      <c r="XEN7" s="12"/>
      <c r="XEO7" s="12"/>
      <c r="XEP7" s="12"/>
      <c r="XEQ7" s="12"/>
      <c r="XER7" s="12"/>
      <c r="XES7" s="12"/>
      <c r="XET7" s="12"/>
      <c r="XEU7" s="12"/>
      <c r="XEV7" s="12"/>
      <c r="XEW7" s="12"/>
      <c r="XEX7" s="12"/>
      <c r="XEY7" s="12"/>
      <c r="XEZ7" s="12"/>
      <c r="XFA7" s="12"/>
      <c r="XFB7" s="12"/>
      <c r="XFC7" s="12"/>
      <c r="XFD7" s="12"/>
    </row>
    <row r="8" s="1" customFormat="1" ht="21" customHeight="1" spans="1:16384">
      <c r="A8" s="10">
        <v>3</v>
      </c>
      <c r="B8" s="10" t="s">
        <v>13</v>
      </c>
      <c r="C8" s="9" t="s">
        <v>14</v>
      </c>
      <c r="D8" s="11" t="s">
        <v>11</v>
      </c>
      <c r="E8" s="10">
        <v>300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XEA8" s="12"/>
      <c r="XEB8" s="12"/>
      <c r="XEC8" s="12"/>
      <c r="XED8" s="12"/>
      <c r="XEE8" s="12"/>
      <c r="XEF8" s="12"/>
      <c r="XEG8" s="12"/>
      <c r="XEH8" s="12"/>
      <c r="XEI8" s="12"/>
      <c r="XEJ8" s="12"/>
      <c r="XEK8" s="12"/>
      <c r="XEL8" s="12"/>
      <c r="XEM8" s="12"/>
      <c r="XEN8" s="12"/>
      <c r="XEO8" s="12"/>
      <c r="XEP8" s="12"/>
      <c r="XEQ8" s="12"/>
      <c r="XER8" s="12"/>
      <c r="XES8" s="12"/>
      <c r="XET8" s="12"/>
      <c r="XEU8" s="12"/>
      <c r="XEV8" s="12"/>
      <c r="XEW8" s="12"/>
      <c r="XEX8" s="12"/>
      <c r="XEY8" s="12"/>
      <c r="XEZ8" s="12"/>
      <c r="XFA8" s="12"/>
      <c r="XFB8" s="12"/>
      <c r="XFC8" s="12"/>
      <c r="XFD8" s="12"/>
    </row>
    <row r="9" s="1" customFormat="1" ht="21" customHeight="1" spans="1:16384">
      <c r="A9" s="10">
        <v>4</v>
      </c>
      <c r="B9" s="10" t="s">
        <v>13</v>
      </c>
      <c r="C9" s="9" t="s">
        <v>15</v>
      </c>
      <c r="D9" s="11" t="s">
        <v>11</v>
      </c>
      <c r="E9" s="10">
        <v>40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XEA9" s="12"/>
      <c r="XEB9" s="12"/>
      <c r="XEC9" s="12"/>
      <c r="XED9" s="12"/>
      <c r="XEE9" s="12"/>
      <c r="XEF9" s="12"/>
      <c r="XEG9" s="12"/>
      <c r="XEH9" s="12"/>
      <c r="XEI9" s="12"/>
      <c r="XEJ9" s="12"/>
      <c r="XEK9" s="12"/>
      <c r="XEL9" s="12"/>
      <c r="XEM9" s="12"/>
      <c r="XEN9" s="12"/>
      <c r="XEO9" s="12"/>
      <c r="XEP9" s="12"/>
      <c r="XEQ9" s="12"/>
      <c r="XER9" s="12"/>
      <c r="XES9" s="12"/>
      <c r="XET9" s="12"/>
      <c r="XEU9" s="12"/>
      <c r="XEV9" s="12"/>
      <c r="XEW9" s="12"/>
      <c r="XEX9" s="12"/>
      <c r="XEY9" s="12"/>
      <c r="XEZ9" s="12"/>
      <c r="XFA9" s="12"/>
      <c r="XFB9" s="12"/>
      <c r="XFC9" s="12"/>
      <c r="XFD9" s="12"/>
    </row>
    <row r="10" s="1" customFormat="1" ht="21" customHeight="1" spans="1:16384">
      <c r="A10" s="10">
        <v>5</v>
      </c>
      <c r="B10" s="10" t="s">
        <v>13</v>
      </c>
      <c r="C10" s="9" t="s">
        <v>16</v>
      </c>
      <c r="D10" s="11" t="s">
        <v>11</v>
      </c>
      <c r="E10" s="10">
        <v>20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XEA10" s="12"/>
      <c r="XEB10" s="12"/>
      <c r="XEC10" s="12"/>
      <c r="XED10" s="12"/>
      <c r="XEE10" s="12"/>
      <c r="XEF10" s="12"/>
      <c r="XEG10" s="12"/>
      <c r="XEH10" s="12"/>
      <c r="XEI10" s="12"/>
      <c r="XEJ10" s="12"/>
      <c r="XEK10" s="12"/>
      <c r="XEL10" s="12"/>
      <c r="XEM10" s="12"/>
      <c r="XEN10" s="12"/>
      <c r="XEO10" s="12"/>
      <c r="XEP10" s="12"/>
      <c r="XEQ10" s="12"/>
      <c r="XER10" s="12"/>
      <c r="XES10" s="12"/>
      <c r="XET10" s="12"/>
      <c r="XEU10" s="12"/>
      <c r="XEV10" s="12"/>
      <c r="XEW10" s="12"/>
      <c r="XEX10" s="12"/>
      <c r="XEY10" s="12"/>
      <c r="XEZ10" s="12"/>
      <c r="XFA10" s="12"/>
      <c r="XFB10" s="12"/>
      <c r="XFC10" s="12"/>
      <c r="XFD10" s="12"/>
    </row>
    <row r="11" s="1" customFormat="1" ht="33.75" customHeight="1" spans="1:16384">
      <c r="A11" s="10">
        <v>6</v>
      </c>
      <c r="B11" s="10" t="s">
        <v>17</v>
      </c>
      <c r="C11" s="9" t="s">
        <v>18</v>
      </c>
      <c r="D11" s="11" t="s">
        <v>11</v>
      </c>
      <c r="E11" s="10">
        <v>100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XEA11" s="12"/>
      <c r="XEB11" s="12"/>
      <c r="XEC11" s="12"/>
      <c r="XED11" s="12"/>
      <c r="XEE11" s="12"/>
      <c r="XEF11" s="12"/>
      <c r="XEG11" s="12"/>
      <c r="XEH11" s="12"/>
      <c r="XEI11" s="12"/>
      <c r="XEJ11" s="12"/>
      <c r="XEK11" s="12"/>
      <c r="XEL11" s="12"/>
      <c r="XEM11" s="12"/>
      <c r="XEN11" s="12"/>
      <c r="XEO11" s="12"/>
      <c r="XEP11" s="12"/>
      <c r="XEQ11" s="12"/>
      <c r="XER11" s="12"/>
      <c r="XES11" s="12"/>
      <c r="XET11" s="12"/>
      <c r="XEU11" s="12"/>
      <c r="XEV11" s="12"/>
      <c r="XEW11" s="12"/>
      <c r="XEX11" s="12"/>
      <c r="XEY11" s="12"/>
      <c r="XEZ11" s="12"/>
      <c r="XFA11" s="12"/>
      <c r="XFB11" s="12"/>
      <c r="XFC11" s="12"/>
      <c r="XFD11" s="12"/>
    </row>
    <row r="12" s="1" customFormat="1" ht="21" customHeight="1" spans="1:16384">
      <c r="A12" s="10"/>
      <c r="B12" s="7" t="s">
        <v>19</v>
      </c>
      <c r="C12" s="9"/>
      <c r="D12" s="11"/>
      <c r="E12" s="7">
        <f>SUM(E13:E17)</f>
        <v>800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XEA12" s="12"/>
      <c r="XEB12" s="12"/>
      <c r="XEC12" s="12"/>
      <c r="XED12" s="12"/>
      <c r="XEE12" s="12"/>
      <c r="XEF12" s="12"/>
      <c r="XEG12" s="12"/>
      <c r="XEH12" s="12"/>
      <c r="XEI12" s="12"/>
      <c r="XEJ12" s="12"/>
      <c r="XEK12" s="12"/>
      <c r="XEL12" s="12"/>
      <c r="XEM12" s="12"/>
      <c r="XEN12" s="12"/>
      <c r="XEO12" s="12"/>
      <c r="XEP12" s="12"/>
      <c r="XEQ12" s="12"/>
      <c r="XER12" s="12"/>
      <c r="XES12" s="12"/>
      <c r="XET12" s="12"/>
      <c r="XEU12" s="12"/>
      <c r="XEV12" s="12"/>
      <c r="XEW12" s="12"/>
      <c r="XEX12" s="12"/>
      <c r="XEY12" s="12"/>
      <c r="XEZ12" s="12"/>
      <c r="XFA12" s="12"/>
      <c r="XFB12" s="12"/>
      <c r="XFC12" s="12"/>
      <c r="XFD12" s="12"/>
    </row>
    <row r="13" s="1" customFormat="1" ht="31.5" customHeight="1" spans="1:16384">
      <c r="A13" s="10">
        <v>7</v>
      </c>
      <c r="B13" s="10" t="s">
        <v>9</v>
      </c>
      <c r="C13" s="9" t="s">
        <v>10</v>
      </c>
      <c r="D13" s="11" t="s">
        <v>11</v>
      </c>
      <c r="E13" s="10">
        <v>150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XEA13" s="12"/>
      <c r="XEB13" s="12"/>
      <c r="XEC13" s="12"/>
      <c r="XED13" s="12"/>
      <c r="XEE13" s="12"/>
      <c r="XEF13" s="12"/>
      <c r="XEG13" s="12"/>
      <c r="XEH13" s="12"/>
      <c r="XEI13" s="12"/>
      <c r="XEJ13" s="12"/>
      <c r="XEK13" s="12"/>
      <c r="XEL13" s="12"/>
      <c r="XEM13" s="12"/>
      <c r="XEN13" s="12"/>
      <c r="XEO13" s="12"/>
      <c r="XEP13" s="12"/>
      <c r="XEQ13" s="12"/>
      <c r="XER13" s="12"/>
      <c r="XES13" s="12"/>
      <c r="XET13" s="12"/>
      <c r="XEU13" s="12"/>
      <c r="XEV13" s="12"/>
      <c r="XEW13" s="12"/>
      <c r="XEX13" s="12"/>
      <c r="XEY13" s="12"/>
      <c r="XEZ13" s="12"/>
      <c r="XFA13" s="12"/>
      <c r="XFB13" s="12"/>
      <c r="XFC13" s="12"/>
      <c r="XFD13" s="12"/>
    </row>
    <row r="14" s="1" customFormat="1" ht="21" customHeight="1" spans="1:16384">
      <c r="A14" s="10">
        <v>8</v>
      </c>
      <c r="B14" s="10" t="s">
        <v>9</v>
      </c>
      <c r="C14" s="9" t="s">
        <v>12</v>
      </c>
      <c r="D14" s="11" t="s">
        <v>11</v>
      </c>
      <c r="E14" s="10">
        <v>280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XEA14" s="12"/>
      <c r="XEB14" s="12"/>
      <c r="XEC14" s="12"/>
      <c r="XED14" s="12"/>
      <c r="XEE14" s="12"/>
      <c r="XEF14" s="12"/>
      <c r="XEG14" s="12"/>
      <c r="XEH14" s="12"/>
      <c r="XEI14" s="12"/>
      <c r="XEJ14" s="12"/>
      <c r="XEK14" s="12"/>
      <c r="XEL14" s="12"/>
      <c r="XEM14" s="12"/>
      <c r="XEN14" s="12"/>
      <c r="XEO14" s="12"/>
      <c r="XEP14" s="12"/>
      <c r="XEQ14" s="12"/>
      <c r="XER14" s="12"/>
      <c r="XES14" s="12"/>
      <c r="XET14" s="12"/>
      <c r="XEU14" s="12"/>
      <c r="XEV14" s="12"/>
      <c r="XEW14" s="12"/>
      <c r="XEX14" s="12"/>
      <c r="XEY14" s="12"/>
      <c r="XEZ14" s="12"/>
      <c r="XFA14" s="12"/>
      <c r="XFB14" s="12"/>
      <c r="XFC14" s="12"/>
      <c r="XFD14" s="12"/>
    </row>
    <row r="15" s="1" customFormat="1" ht="21" customHeight="1" spans="1:16384">
      <c r="A15" s="10">
        <v>9</v>
      </c>
      <c r="B15" s="10" t="s">
        <v>20</v>
      </c>
      <c r="C15" s="9" t="s">
        <v>14</v>
      </c>
      <c r="D15" s="11" t="s">
        <v>11</v>
      </c>
      <c r="E15" s="10">
        <v>300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XEA15" s="12"/>
      <c r="XEB15" s="12"/>
      <c r="XEC15" s="12"/>
      <c r="XED15" s="12"/>
      <c r="XEE15" s="12"/>
      <c r="XEF15" s="12"/>
      <c r="XEG15" s="12"/>
      <c r="XEH15" s="12"/>
      <c r="XEI15" s="12"/>
      <c r="XEJ15" s="12"/>
      <c r="XEK15" s="12"/>
      <c r="XEL15" s="12"/>
      <c r="XEM15" s="12"/>
      <c r="XEN15" s="12"/>
      <c r="XEO15" s="12"/>
      <c r="XEP15" s="12"/>
      <c r="XEQ15" s="12"/>
      <c r="XER15" s="12"/>
      <c r="XES15" s="12"/>
      <c r="XET15" s="12"/>
      <c r="XEU15" s="12"/>
      <c r="XEV15" s="12"/>
      <c r="XEW15" s="12"/>
      <c r="XEX15" s="12"/>
      <c r="XEY15" s="12"/>
      <c r="XEZ15" s="12"/>
      <c r="XFA15" s="12"/>
      <c r="XFB15" s="12"/>
      <c r="XFC15" s="12"/>
      <c r="XFD15" s="12"/>
    </row>
    <row r="16" s="1" customFormat="1" ht="29" customHeight="1" spans="1:16384">
      <c r="A16" s="10">
        <v>10</v>
      </c>
      <c r="B16" s="10" t="s">
        <v>21</v>
      </c>
      <c r="C16" s="9" t="s">
        <v>22</v>
      </c>
      <c r="D16" s="11" t="s">
        <v>11</v>
      </c>
      <c r="E16" s="10">
        <v>20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XEA16" s="12"/>
      <c r="XEB16" s="12"/>
      <c r="XEC16" s="12"/>
      <c r="XED16" s="12"/>
      <c r="XEE16" s="12"/>
      <c r="XEF16" s="12"/>
      <c r="XEG16" s="12"/>
      <c r="XEH16" s="12"/>
      <c r="XEI16" s="12"/>
      <c r="XEJ16" s="12"/>
      <c r="XEK16" s="12"/>
      <c r="XEL16" s="12"/>
      <c r="XEM16" s="12"/>
      <c r="XEN16" s="12"/>
      <c r="XEO16" s="12"/>
      <c r="XEP16" s="12"/>
      <c r="XEQ16" s="12"/>
      <c r="XER16" s="12"/>
      <c r="XES16" s="12"/>
      <c r="XET16" s="12"/>
      <c r="XEU16" s="12"/>
      <c r="XEV16" s="12"/>
      <c r="XEW16" s="12"/>
      <c r="XEX16" s="12"/>
      <c r="XEY16" s="12"/>
      <c r="XEZ16" s="12"/>
      <c r="XFA16" s="12"/>
      <c r="XFB16" s="12"/>
      <c r="XFC16" s="12"/>
      <c r="XFD16" s="12"/>
    </row>
    <row r="17" s="1" customFormat="1" ht="29" customHeight="1" spans="1:16384">
      <c r="A17" s="10">
        <v>11</v>
      </c>
      <c r="B17" s="10" t="s">
        <v>23</v>
      </c>
      <c r="C17" s="9" t="s">
        <v>24</v>
      </c>
      <c r="D17" s="11" t="s">
        <v>11</v>
      </c>
      <c r="E17" s="10">
        <v>50</v>
      </c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XEA17" s="12"/>
      <c r="XEB17" s="12"/>
      <c r="XEC17" s="12"/>
      <c r="XED17" s="12"/>
      <c r="XEE17" s="12"/>
      <c r="XEF17" s="12"/>
      <c r="XEG17" s="12"/>
      <c r="XEH17" s="12"/>
      <c r="XEI17" s="12"/>
      <c r="XEJ17" s="12"/>
      <c r="XEK17" s="12"/>
      <c r="XEL17" s="12"/>
      <c r="XEM17" s="12"/>
      <c r="XEN17" s="12"/>
      <c r="XEO17" s="12"/>
      <c r="XEP17" s="12"/>
      <c r="XEQ17" s="12"/>
      <c r="XER17" s="12"/>
      <c r="XES17" s="12"/>
      <c r="XET17" s="12"/>
      <c r="XEU17" s="12"/>
      <c r="XEV17" s="12"/>
      <c r="XEW17" s="12"/>
      <c r="XEX17" s="12"/>
      <c r="XEY17" s="12"/>
      <c r="XEZ17" s="12"/>
      <c r="XFA17" s="12"/>
      <c r="XFB17" s="12"/>
      <c r="XFC17" s="12"/>
      <c r="XFD17" s="12"/>
    </row>
    <row r="18" s="1" customFormat="1" ht="21" customHeight="1" spans="1:16384">
      <c r="A18" s="7"/>
      <c r="B18" s="7" t="s">
        <v>25</v>
      </c>
      <c r="C18" s="9"/>
      <c r="D18" s="7"/>
      <c r="E18" s="7">
        <f>SUM(E19:E23)</f>
        <v>750</v>
      </c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XEA18" s="12"/>
      <c r="XEB18" s="12"/>
      <c r="XEC18" s="12"/>
      <c r="XED18" s="12"/>
      <c r="XEE18" s="12"/>
      <c r="XEF18" s="12"/>
      <c r="XEG18" s="12"/>
      <c r="XEH18" s="12"/>
      <c r="XEI18" s="12"/>
      <c r="XEJ18" s="12"/>
      <c r="XEK18" s="12"/>
      <c r="XEL18" s="12"/>
      <c r="XEM18" s="12"/>
      <c r="XEN18" s="12"/>
      <c r="XEO18" s="12"/>
      <c r="XEP18" s="12"/>
      <c r="XEQ18" s="12"/>
      <c r="XER18" s="12"/>
      <c r="XES18" s="12"/>
      <c r="XET18" s="12"/>
      <c r="XEU18" s="12"/>
      <c r="XEV18" s="12"/>
      <c r="XEW18" s="12"/>
      <c r="XEX18" s="12"/>
      <c r="XEY18" s="12"/>
      <c r="XEZ18" s="12"/>
      <c r="XFA18" s="12"/>
      <c r="XFB18" s="12"/>
      <c r="XFC18" s="12"/>
      <c r="XFD18" s="12"/>
    </row>
    <row r="19" s="1" customFormat="1" ht="31.5" customHeight="1" spans="1:16384">
      <c r="A19" s="10">
        <v>12</v>
      </c>
      <c r="B19" s="10" t="s">
        <v>9</v>
      </c>
      <c r="C19" s="9" t="s">
        <v>10</v>
      </c>
      <c r="D19" s="11" t="s">
        <v>11</v>
      </c>
      <c r="E19" s="10">
        <v>150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XEA19" s="12"/>
      <c r="XEB19" s="12"/>
      <c r="XEC19" s="12"/>
      <c r="XED19" s="12"/>
      <c r="XEE19" s="12"/>
      <c r="XEF19" s="12"/>
      <c r="XEG19" s="12"/>
      <c r="XEH19" s="12"/>
      <c r="XEI19" s="12"/>
      <c r="XEJ19" s="12"/>
      <c r="XEK19" s="12"/>
      <c r="XEL19" s="12"/>
      <c r="XEM19" s="12"/>
      <c r="XEN19" s="12"/>
      <c r="XEO19" s="12"/>
      <c r="XEP19" s="12"/>
      <c r="XEQ19" s="12"/>
      <c r="XER19" s="12"/>
      <c r="XES19" s="12"/>
      <c r="XET19" s="12"/>
      <c r="XEU19" s="12"/>
      <c r="XEV19" s="12"/>
      <c r="XEW19" s="12"/>
      <c r="XEX19" s="12"/>
      <c r="XEY19" s="12"/>
      <c r="XEZ19" s="12"/>
      <c r="XFA19" s="12"/>
      <c r="XFB19" s="12"/>
      <c r="XFC19" s="12"/>
      <c r="XFD19" s="12"/>
    </row>
    <row r="20" s="1" customFormat="1" ht="21" customHeight="1" spans="1:16384">
      <c r="A20" s="10">
        <v>13</v>
      </c>
      <c r="B20" s="10" t="s">
        <v>9</v>
      </c>
      <c r="C20" s="9" t="s">
        <v>12</v>
      </c>
      <c r="D20" s="11" t="s">
        <v>11</v>
      </c>
      <c r="E20" s="10">
        <v>240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XEA20" s="12"/>
      <c r="XEB20" s="12"/>
      <c r="XEC20" s="12"/>
      <c r="XED20" s="12"/>
      <c r="XEE20" s="12"/>
      <c r="XEF20" s="12"/>
      <c r="XEG20" s="12"/>
      <c r="XEH20" s="12"/>
      <c r="XEI20" s="12"/>
      <c r="XEJ20" s="12"/>
      <c r="XEK20" s="12"/>
      <c r="XEL20" s="12"/>
      <c r="XEM20" s="12"/>
      <c r="XEN20" s="12"/>
      <c r="XEO20" s="12"/>
      <c r="XEP20" s="12"/>
      <c r="XEQ20" s="12"/>
      <c r="XER20" s="12"/>
      <c r="XES20" s="12"/>
      <c r="XET20" s="12"/>
      <c r="XEU20" s="12"/>
      <c r="XEV20" s="12"/>
      <c r="XEW20" s="12"/>
      <c r="XEX20" s="12"/>
      <c r="XEY20" s="12"/>
      <c r="XEZ20" s="12"/>
      <c r="XFA20" s="12"/>
      <c r="XFB20" s="12"/>
      <c r="XFC20" s="12"/>
      <c r="XFD20" s="12"/>
    </row>
    <row r="21" s="1" customFormat="1" ht="21" customHeight="1" spans="1:16384">
      <c r="A21" s="10">
        <v>14</v>
      </c>
      <c r="B21" s="10" t="s">
        <v>26</v>
      </c>
      <c r="C21" s="9" t="s">
        <v>14</v>
      </c>
      <c r="D21" s="11" t="s">
        <v>11</v>
      </c>
      <c r="E21" s="10">
        <v>300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XEA21" s="12"/>
      <c r="XEB21" s="12"/>
      <c r="XEC21" s="12"/>
      <c r="XED21" s="12"/>
      <c r="XEE21" s="12"/>
      <c r="XEF21" s="12"/>
      <c r="XEG21" s="12"/>
      <c r="XEH21" s="12"/>
      <c r="XEI21" s="12"/>
      <c r="XEJ21" s="12"/>
      <c r="XEK21" s="12"/>
      <c r="XEL21" s="12"/>
      <c r="XEM21" s="12"/>
      <c r="XEN21" s="12"/>
      <c r="XEO21" s="12"/>
      <c r="XEP21" s="12"/>
      <c r="XEQ21" s="12"/>
      <c r="XER21" s="12"/>
      <c r="XES21" s="12"/>
      <c r="XET21" s="12"/>
      <c r="XEU21" s="12"/>
      <c r="XEV21" s="12"/>
      <c r="XEW21" s="12"/>
      <c r="XEX21" s="12"/>
      <c r="XEY21" s="12"/>
      <c r="XEZ21" s="12"/>
      <c r="XFA21" s="12"/>
      <c r="XFB21" s="12"/>
      <c r="XFC21" s="12"/>
      <c r="XFD21" s="12"/>
    </row>
    <row r="22" s="1" customFormat="1" ht="31" customHeight="1" spans="1:16384">
      <c r="A22" s="10">
        <v>15</v>
      </c>
      <c r="B22" s="10" t="s">
        <v>27</v>
      </c>
      <c r="C22" s="9" t="s">
        <v>28</v>
      </c>
      <c r="D22" s="11" t="s">
        <v>11</v>
      </c>
      <c r="E22" s="10">
        <v>40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XEA22" s="12"/>
      <c r="XEB22" s="12"/>
      <c r="XEC22" s="12"/>
      <c r="XED22" s="12"/>
      <c r="XEE22" s="12"/>
      <c r="XEF22" s="12"/>
      <c r="XEG22" s="12"/>
      <c r="XEH22" s="12"/>
      <c r="XEI22" s="12"/>
      <c r="XEJ22" s="12"/>
      <c r="XEK22" s="12"/>
      <c r="XEL22" s="12"/>
      <c r="XEM22" s="12"/>
      <c r="XEN22" s="12"/>
      <c r="XEO22" s="12"/>
      <c r="XEP22" s="12"/>
      <c r="XEQ22" s="12"/>
      <c r="XER22" s="12"/>
      <c r="XES22" s="12"/>
      <c r="XET22" s="12"/>
      <c r="XEU22" s="12"/>
      <c r="XEV22" s="12"/>
      <c r="XEW22" s="12"/>
      <c r="XEX22" s="12"/>
      <c r="XEY22" s="12"/>
      <c r="XEZ22" s="12"/>
      <c r="XFA22" s="12"/>
      <c r="XFB22" s="12"/>
      <c r="XFC22" s="12"/>
      <c r="XFD22" s="12"/>
    </row>
    <row r="23" s="1" customFormat="1" ht="31" customHeight="1" spans="1:16384">
      <c r="A23" s="10">
        <v>16</v>
      </c>
      <c r="B23" s="10" t="s">
        <v>29</v>
      </c>
      <c r="C23" s="9" t="s">
        <v>30</v>
      </c>
      <c r="D23" s="11" t="s">
        <v>11</v>
      </c>
      <c r="E23" s="10">
        <v>20</v>
      </c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XEA23" s="12"/>
      <c r="XEB23" s="12"/>
      <c r="XEC23" s="12"/>
      <c r="XED23" s="12"/>
      <c r="XEE23" s="12"/>
      <c r="XEF23" s="12"/>
      <c r="XEG23" s="12"/>
      <c r="XEH23" s="12"/>
      <c r="XEI23" s="12"/>
      <c r="XEJ23" s="12"/>
      <c r="XEK23" s="12"/>
      <c r="XEL23" s="12"/>
      <c r="XEM23" s="12"/>
      <c r="XEN23" s="12"/>
      <c r="XEO23" s="12"/>
      <c r="XEP23" s="12"/>
      <c r="XEQ23" s="12"/>
      <c r="XER23" s="12"/>
      <c r="XES23" s="12"/>
      <c r="XET23" s="12"/>
      <c r="XEU23" s="12"/>
      <c r="XEV23" s="12"/>
      <c r="XEW23" s="12"/>
      <c r="XEX23" s="12"/>
      <c r="XEY23" s="12"/>
      <c r="XEZ23" s="12"/>
      <c r="XFA23" s="12"/>
      <c r="XFB23" s="12"/>
      <c r="XFC23" s="12"/>
      <c r="XFD23" s="12"/>
    </row>
    <row r="24" s="1" customFormat="1" ht="21" customHeight="1" spans="1:16384">
      <c r="A24" s="10"/>
      <c r="B24" s="7" t="s">
        <v>31</v>
      </c>
      <c r="C24" s="9"/>
      <c r="D24" s="7"/>
      <c r="E24" s="7">
        <f>SUM(E25:E29)</f>
        <v>830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XEA24" s="12"/>
      <c r="XEB24" s="12"/>
      <c r="XEC24" s="12"/>
      <c r="XED24" s="12"/>
      <c r="XEE24" s="12"/>
      <c r="XEF24" s="12"/>
      <c r="XEG24" s="12"/>
      <c r="XEH24" s="12"/>
      <c r="XEI24" s="12"/>
      <c r="XEJ24" s="12"/>
      <c r="XEK24" s="12"/>
      <c r="XEL24" s="12"/>
      <c r="XEM24" s="12"/>
      <c r="XEN24" s="12"/>
      <c r="XEO24" s="12"/>
      <c r="XEP24" s="12"/>
      <c r="XEQ24" s="12"/>
      <c r="XER24" s="12"/>
      <c r="XES24" s="12"/>
      <c r="XET24" s="12"/>
      <c r="XEU24" s="12"/>
      <c r="XEV24" s="12"/>
      <c r="XEW24" s="12"/>
      <c r="XEX24" s="12"/>
      <c r="XEY24" s="12"/>
      <c r="XEZ24" s="12"/>
      <c r="XFA24" s="12"/>
      <c r="XFB24" s="12"/>
      <c r="XFC24" s="12"/>
      <c r="XFD24" s="12"/>
    </row>
    <row r="25" s="1" customFormat="1" ht="32.25" customHeight="1" spans="1:16384">
      <c r="A25" s="10">
        <v>17</v>
      </c>
      <c r="B25" s="10" t="s">
        <v>9</v>
      </c>
      <c r="C25" s="9" t="s">
        <v>10</v>
      </c>
      <c r="D25" s="11" t="s">
        <v>11</v>
      </c>
      <c r="E25" s="10">
        <v>150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XEA25" s="12"/>
      <c r="XEB25" s="12"/>
      <c r="XEC25" s="12"/>
      <c r="XED25" s="12"/>
      <c r="XEE25" s="12"/>
      <c r="XEF25" s="12"/>
      <c r="XEG25" s="12"/>
      <c r="XEH25" s="12"/>
      <c r="XEI25" s="12"/>
      <c r="XEJ25" s="12"/>
      <c r="XEK25" s="12"/>
      <c r="XEL25" s="12"/>
      <c r="XEM25" s="12"/>
      <c r="XEN25" s="12"/>
      <c r="XEO25" s="12"/>
      <c r="XEP25" s="12"/>
      <c r="XEQ25" s="12"/>
      <c r="XER25" s="12"/>
      <c r="XES25" s="12"/>
      <c r="XET25" s="12"/>
      <c r="XEU25" s="12"/>
      <c r="XEV25" s="12"/>
      <c r="XEW25" s="12"/>
      <c r="XEX25" s="12"/>
      <c r="XEY25" s="12"/>
      <c r="XEZ25" s="12"/>
      <c r="XFA25" s="12"/>
      <c r="XFB25" s="12"/>
      <c r="XFC25" s="12"/>
      <c r="XFD25" s="12"/>
    </row>
    <row r="26" s="1" customFormat="1" ht="21" customHeight="1" spans="1:16384">
      <c r="A26" s="10">
        <v>18</v>
      </c>
      <c r="B26" s="10" t="s">
        <v>9</v>
      </c>
      <c r="C26" s="9" t="s">
        <v>12</v>
      </c>
      <c r="D26" s="11" t="s">
        <v>11</v>
      </c>
      <c r="E26" s="10">
        <v>240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XEA26" s="12"/>
      <c r="XEB26" s="12"/>
      <c r="XEC26" s="12"/>
      <c r="XED26" s="12"/>
      <c r="XEE26" s="12"/>
      <c r="XEF26" s="12"/>
      <c r="XEG26" s="12"/>
      <c r="XEH26" s="12"/>
      <c r="XEI26" s="12"/>
      <c r="XEJ26" s="12"/>
      <c r="XEK26" s="12"/>
      <c r="XEL26" s="12"/>
      <c r="XEM26" s="12"/>
      <c r="XEN26" s="12"/>
      <c r="XEO26" s="12"/>
      <c r="XEP26" s="12"/>
      <c r="XEQ26" s="12"/>
      <c r="XER26" s="12"/>
      <c r="XES26" s="12"/>
      <c r="XET26" s="12"/>
      <c r="XEU26" s="12"/>
      <c r="XEV26" s="12"/>
      <c r="XEW26" s="12"/>
      <c r="XEX26" s="12"/>
      <c r="XEY26" s="12"/>
      <c r="XEZ26" s="12"/>
      <c r="XFA26" s="12"/>
      <c r="XFB26" s="12"/>
      <c r="XFC26" s="12"/>
      <c r="XFD26" s="12"/>
    </row>
    <row r="27" s="1" customFormat="1" ht="35" customHeight="1" spans="1:16384">
      <c r="A27" s="10">
        <v>19</v>
      </c>
      <c r="B27" s="10" t="s">
        <v>9</v>
      </c>
      <c r="C27" s="9" t="s">
        <v>32</v>
      </c>
      <c r="D27" s="11" t="s">
        <v>11</v>
      </c>
      <c r="E27" s="10">
        <v>40</v>
      </c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XEA27" s="12"/>
      <c r="XEB27" s="12"/>
      <c r="XEC27" s="12"/>
      <c r="XED27" s="12"/>
      <c r="XEE27" s="12"/>
      <c r="XEF27" s="12"/>
      <c r="XEG27" s="12"/>
      <c r="XEH27" s="12"/>
      <c r="XEI27" s="12"/>
      <c r="XEJ27" s="12"/>
      <c r="XEK27" s="12"/>
      <c r="XEL27" s="12"/>
      <c r="XEM27" s="12"/>
      <c r="XEN27" s="12"/>
      <c r="XEO27" s="12"/>
      <c r="XEP27" s="12"/>
      <c r="XEQ27" s="12"/>
      <c r="XER27" s="12"/>
      <c r="XES27" s="12"/>
      <c r="XET27" s="12"/>
      <c r="XEU27" s="12"/>
      <c r="XEV27" s="12"/>
      <c r="XEW27" s="12"/>
      <c r="XEX27" s="12"/>
      <c r="XEY27" s="12"/>
      <c r="XEZ27" s="12"/>
      <c r="XFA27" s="12"/>
      <c r="XFB27" s="12"/>
      <c r="XFC27" s="12"/>
      <c r="XFD27" s="12"/>
    </row>
    <row r="28" s="1" customFormat="1" ht="21" customHeight="1" spans="1:16384">
      <c r="A28" s="10">
        <v>20</v>
      </c>
      <c r="B28" s="10" t="s">
        <v>33</v>
      </c>
      <c r="C28" s="9" t="s">
        <v>14</v>
      </c>
      <c r="D28" s="11" t="s">
        <v>11</v>
      </c>
      <c r="E28" s="10">
        <v>300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XEA28" s="12"/>
      <c r="XEB28" s="12"/>
      <c r="XEC28" s="12"/>
      <c r="XED28" s="12"/>
      <c r="XEE28" s="12"/>
      <c r="XEF28" s="12"/>
      <c r="XEG28" s="12"/>
      <c r="XEH28" s="12"/>
      <c r="XEI28" s="12"/>
      <c r="XEJ28" s="12"/>
      <c r="XEK28" s="12"/>
      <c r="XEL28" s="12"/>
      <c r="XEM28" s="12"/>
      <c r="XEN28" s="12"/>
      <c r="XEO28" s="12"/>
      <c r="XEP28" s="12"/>
      <c r="XEQ28" s="12"/>
      <c r="XER28" s="12"/>
      <c r="XES28" s="12"/>
      <c r="XET28" s="12"/>
      <c r="XEU28" s="12"/>
      <c r="XEV28" s="12"/>
      <c r="XEW28" s="12"/>
      <c r="XEX28" s="12"/>
      <c r="XEY28" s="12"/>
      <c r="XEZ28" s="12"/>
      <c r="XFA28" s="12"/>
      <c r="XFB28" s="12"/>
      <c r="XFC28" s="12"/>
      <c r="XFD28" s="12"/>
    </row>
    <row r="29" s="1" customFormat="1" ht="28" customHeight="1" spans="1:16384">
      <c r="A29" s="10">
        <v>21</v>
      </c>
      <c r="B29" s="10" t="s">
        <v>34</v>
      </c>
      <c r="C29" s="9" t="s">
        <v>35</v>
      </c>
      <c r="D29" s="11" t="s">
        <v>11</v>
      </c>
      <c r="E29" s="10">
        <v>100</v>
      </c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XEA29" s="12"/>
      <c r="XEB29" s="12"/>
      <c r="XEC29" s="12"/>
      <c r="XED29" s="12"/>
      <c r="XEE29" s="12"/>
      <c r="XEF29" s="12"/>
      <c r="XEG29" s="12"/>
      <c r="XEH29" s="12"/>
      <c r="XEI29" s="12"/>
      <c r="XEJ29" s="12"/>
      <c r="XEK29" s="12"/>
      <c r="XEL29" s="12"/>
      <c r="XEM29" s="12"/>
      <c r="XEN29" s="12"/>
      <c r="XEO29" s="12"/>
      <c r="XEP29" s="12"/>
      <c r="XEQ29" s="12"/>
      <c r="XER29" s="12"/>
      <c r="XES29" s="12"/>
      <c r="XET29" s="12"/>
      <c r="XEU29" s="12"/>
      <c r="XEV29" s="12"/>
      <c r="XEW29" s="12"/>
      <c r="XEX29" s="12"/>
      <c r="XEY29" s="12"/>
      <c r="XEZ29" s="12"/>
      <c r="XFA29" s="12"/>
      <c r="XFB29" s="12"/>
      <c r="XFC29" s="12"/>
      <c r="XFD29" s="12"/>
    </row>
    <row r="30" s="1" customFormat="1" ht="21" customHeight="1" spans="1:16384">
      <c r="A30" s="10"/>
      <c r="B30" s="7" t="s">
        <v>36</v>
      </c>
      <c r="C30" s="9"/>
      <c r="D30" s="11"/>
      <c r="E30" s="7">
        <f>SUM(E31:E35)</f>
        <v>510</v>
      </c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XEA30" s="12"/>
      <c r="XEB30" s="12"/>
      <c r="XEC30" s="12"/>
      <c r="XED30" s="12"/>
      <c r="XEE30" s="12"/>
      <c r="XEF30" s="12"/>
      <c r="XEG30" s="12"/>
      <c r="XEH30" s="12"/>
      <c r="XEI30" s="12"/>
      <c r="XEJ30" s="12"/>
      <c r="XEK30" s="12"/>
      <c r="XEL30" s="12"/>
      <c r="XEM30" s="12"/>
      <c r="XEN30" s="12"/>
      <c r="XEO30" s="12"/>
      <c r="XEP30" s="12"/>
      <c r="XEQ30" s="12"/>
      <c r="XER30" s="12"/>
      <c r="XES30" s="12"/>
      <c r="XET30" s="12"/>
      <c r="XEU30" s="12"/>
      <c r="XEV30" s="12"/>
      <c r="XEW30" s="12"/>
      <c r="XEX30" s="12"/>
      <c r="XEY30" s="12"/>
      <c r="XEZ30" s="12"/>
      <c r="XFA30" s="12"/>
      <c r="XFB30" s="12"/>
      <c r="XFC30" s="12"/>
      <c r="XFD30" s="12"/>
    </row>
    <row r="31" s="1" customFormat="1" ht="33" customHeight="1" spans="1:16384">
      <c r="A31" s="10">
        <v>22</v>
      </c>
      <c r="B31" s="10" t="s">
        <v>9</v>
      </c>
      <c r="C31" s="9" t="s">
        <v>10</v>
      </c>
      <c r="D31" s="11" t="s">
        <v>11</v>
      </c>
      <c r="E31" s="10">
        <v>150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XEA31" s="12"/>
      <c r="XEB31" s="12"/>
      <c r="XEC31" s="12"/>
      <c r="XED31" s="12"/>
      <c r="XEE31" s="12"/>
      <c r="XEF31" s="12"/>
      <c r="XEG31" s="12"/>
      <c r="XEH31" s="12"/>
      <c r="XEI31" s="12"/>
      <c r="XEJ31" s="12"/>
      <c r="XEK31" s="12"/>
      <c r="XEL31" s="12"/>
      <c r="XEM31" s="12"/>
      <c r="XEN31" s="12"/>
      <c r="XEO31" s="12"/>
      <c r="XEP31" s="12"/>
      <c r="XEQ31" s="12"/>
      <c r="XER31" s="12"/>
      <c r="XES31" s="12"/>
      <c r="XET31" s="12"/>
      <c r="XEU31" s="12"/>
      <c r="XEV31" s="12"/>
      <c r="XEW31" s="12"/>
      <c r="XEX31" s="12"/>
      <c r="XEY31" s="12"/>
      <c r="XEZ31" s="12"/>
      <c r="XFA31" s="12"/>
      <c r="XFB31" s="12"/>
      <c r="XFC31" s="12"/>
      <c r="XFD31" s="12"/>
    </row>
    <row r="32" s="1" customFormat="1" ht="21" customHeight="1" spans="1:16384">
      <c r="A32" s="10">
        <v>23</v>
      </c>
      <c r="B32" s="10" t="s">
        <v>9</v>
      </c>
      <c r="C32" s="9" t="s">
        <v>12</v>
      </c>
      <c r="D32" s="11" t="s">
        <v>11</v>
      </c>
      <c r="E32" s="10">
        <v>280</v>
      </c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XEA32" s="12"/>
      <c r="XEB32" s="12"/>
      <c r="XEC32" s="12"/>
      <c r="XED32" s="12"/>
      <c r="XEE32" s="12"/>
      <c r="XEF32" s="12"/>
      <c r="XEG32" s="12"/>
      <c r="XEH32" s="12"/>
      <c r="XEI32" s="12"/>
      <c r="XEJ32" s="12"/>
      <c r="XEK32" s="12"/>
      <c r="XEL32" s="12"/>
      <c r="XEM32" s="12"/>
      <c r="XEN32" s="12"/>
      <c r="XEO32" s="12"/>
      <c r="XEP32" s="12"/>
      <c r="XEQ32" s="12"/>
      <c r="XER32" s="12"/>
      <c r="XES32" s="12"/>
      <c r="XET32" s="12"/>
      <c r="XEU32" s="12"/>
      <c r="XEV32" s="12"/>
      <c r="XEW32" s="12"/>
      <c r="XEX32" s="12"/>
      <c r="XEY32" s="12"/>
      <c r="XEZ32" s="12"/>
      <c r="XFA32" s="12"/>
      <c r="XFB32" s="12"/>
      <c r="XFC32" s="12"/>
      <c r="XFD32" s="12"/>
    </row>
    <row r="33" s="1" customFormat="1" ht="39" customHeight="1" spans="1:16384">
      <c r="A33" s="10">
        <v>24</v>
      </c>
      <c r="B33" s="10" t="s">
        <v>37</v>
      </c>
      <c r="C33" s="9" t="s">
        <v>38</v>
      </c>
      <c r="D33" s="11" t="s">
        <v>11</v>
      </c>
      <c r="E33" s="10">
        <v>30</v>
      </c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XEA33" s="12"/>
      <c r="XEB33" s="12"/>
      <c r="XEC33" s="12"/>
      <c r="XED33" s="12"/>
      <c r="XEE33" s="12"/>
      <c r="XEF33" s="12"/>
      <c r="XEG33" s="12"/>
      <c r="XEH33" s="12"/>
      <c r="XEI33" s="12"/>
      <c r="XEJ33" s="12"/>
      <c r="XEK33" s="12"/>
      <c r="XEL33" s="12"/>
      <c r="XEM33" s="12"/>
      <c r="XEN33" s="12"/>
      <c r="XEO33" s="12"/>
      <c r="XEP33" s="12"/>
      <c r="XEQ33" s="12"/>
      <c r="XER33" s="12"/>
      <c r="XES33" s="12"/>
      <c r="XET33" s="12"/>
      <c r="XEU33" s="12"/>
      <c r="XEV33" s="12"/>
      <c r="XEW33" s="12"/>
      <c r="XEX33" s="12"/>
      <c r="XEY33" s="12"/>
      <c r="XEZ33" s="12"/>
      <c r="XFA33" s="12"/>
      <c r="XFB33" s="12"/>
      <c r="XFC33" s="12"/>
      <c r="XFD33" s="12"/>
    </row>
    <row r="34" s="1" customFormat="1" ht="39" customHeight="1" spans="1:16384">
      <c r="A34" s="10">
        <v>25</v>
      </c>
      <c r="B34" s="10" t="s">
        <v>37</v>
      </c>
      <c r="C34" s="9" t="s">
        <v>39</v>
      </c>
      <c r="D34" s="11" t="s">
        <v>11</v>
      </c>
      <c r="E34" s="10">
        <v>20</v>
      </c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XEA34" s="12"/>
      <c r="XEB34" s="12"/>
      <c r="XEC34" s="12"/>
      <c r="XED34" s="12"/>
      <c r="XEE34" s="12"/>
      <c r="XEF34" s="12"/>
      <c r="XEG34" s="12"/>
      <c r="XEH34" s="12"/>
      <c r="XEI34" s="12"/>
      <c r="XEJ34" s="12"/>
      <c r="XEK34" s="12"/>
      <c r="XEL34" s="12"/>
      <c r="XEM34" s="12"/>
      <c r="XEN34" s="12"/>
      <c r="XEO34" s="12"/>
      <c r="XEP34" s="12"/>
      <c r="XEQ34" s="12"/>
      <c r="XER34" s="12"/>
      <c r="XES34" s="12"/>
      <c r="XET34" s="12"/>
      <c r="XEU34" s="12"/>
      <c r="XEV34" s="12"/>
      <c r="XEW34" s="12"/>
      <c r="XEX34" s="12"/>
      <c r="XEY34" s="12"/>
      <c r="XEZ34" s="12"/>
      <c r="XFA34" s="12"/>
      <c r="XFB34" s="12"/>
      <c r="XFC34" s="12"/>
      <c r="XFD34" s="12"/>
    </row>
    <row r="35" s="1" customFormat="1" ht="21" customHeight="1" spans="1:16384">
      <c r="A35" s="10">
        <v>26</v>
      </c>
      <c r="B35" s="10" t="s">
        <v>40</v>
      </c>
      <c r="C35" s="9" t="s">
        <v>41</v>
      </c>
      <c r="D35" s="11" t="s">
        <v>11</v>
      </c>
      <c r="E35" s="10">
        <v>30</v>
      </c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XEA35" s="12"/>
      <c r="XEB35" s="12"/>
      <c r="XEC35" s="12"/>
      <c r="XED35" s="12"/>
      <c r="XEE35" s="12"/>
      <c r="XEF35" s="12"/>
      <c r="XEG35" s="12"/>
      <c r="XEH35" s="12"/>
      <c r="XEI35" s="12"/>
      <c r="XEJ35" s="12"/>
      <c r="XEK35" s="12"/>
      <c r="XEL35" s="12"/>
      <c r="XEM35" s="12"/>
      <c r="XEN35" s="12"/>
      <c r="XEO35" s="12"/>
      <c r="XEP35" s="12"/>
      <c r="XEQ35" s="12"/>
      <c r="XER35" s="12"/>
      <c r="XES35" s="12"/>
      <c r="XET35" s="12"/>
      <c r="XEU35" s="12"/>
      <c r="XEV35" s="12"/>
      <c r="XEW35" s="12"/>
      <c r="XEX35" s="12"/>
      <c r="XEY35" s="12"/>
      <c r="XEZ35" s="12"/>
      <c r="XFA35" s="12"/>
      <c r="XFB35" s="12"/>
      <c r="XFC35" s="12"/>
      <c r="XFD35" s="12"/>
    </row>
    <row r="36" s="1" customFormat="1" ht="21" customHeight="1" spans="1:16384">
      <c r="A36" s="7"/>
      <c r="B36" s="7" t="s">
        <v>42</v>
      </c>
      <c r="C36" s="9"/>
      <c r="D36" s="80"/>
      <c r="E36" s="7">
        <f>SUM(E37:E41)</f>
        <v>430</v>
      </c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XEA36" s="12"/>
      <c r="XEB36" s="12"/>
      <c r="XEC36" s="12"/>
      <c r="XED36" s="12"/>
      <c r="XEE36" s="12"/>
      <c r="XEF36" s="12"/>
      <c r="XEG36" s="12"/>
      <c r="XEH36" s="12"/>
      <c r="XEI36" s="12"/>
      <c r="XEJ36" s="12"/>
      <c r="XEK36" s="12"/>
      <c r="XEL36" s="12"/>
      <c r="XEM36" s="12"/>
      <c r="XEN36" s="12"/>
      <c r="XEO36" s="12"/>
      <c r="XEP36" s="12"/>
      <c r="XEQ36" s="12"/>
      <c r="XER36" s="12"/>
      <c r="XES36" s="12"/>
      <c r="XET36" s="12"/>
      <c r="XEU36" s="12"/>
      <c r="XEV36" s="12"/>
      <c r="XEW36" s="12"/>
      <c r="XEX36" s="12"/>
      <c r="XEY36" s="12"/>
      <c r="XEZ36" s="12"/>
      <c r="XFA36" s="12"/>
      <c r="XFB36" s="12"/>
      <c r="XFC36" s="12"/>
      <c r="XFD36" s="12"/>
    </row>
    <row r="37" s="1" customFormat="1" ht="32.25" customHeight="1" spans="1:16384">
      <c r="A37" s="10">
        <v>27</v>
      </c>
      <c r="B37" s="10" t="s">
        <v>9</v>
      </c>
      <c r="C37" s="9" t="s">
        <v>10</v>
      </c>
      <c r="D37" s="11" t="s">
        <v>11</v>
      </c>
      <c r="E37" s="10">
        <v>150</v>
      </c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XEA37" s="12"/>
      <c r="XEB37" s="12"/>
      <c r="XEC37" s="12"/>
      <c r="XED37" s="12"/>
      <c r="XEE37" s="12"/>
      <c r="XEF37" s="12"/>
      <c r="XEG37" s="12"/>
      <c r="XEH37" s="12"/>
      <c r="XEI37" s="12"/>
      <c r="XEJ37" s="12"/>
      <c r="XEK37" s="12"/>
      <c r="XEL37" s="12"/>
      <c r="XEM37" s="12"/>
      <c r="XEN37" s="12"/>
      <c r="XEO37" s="12"/>
      <c r="XEP37" s="12"/>
      <c r="XEQ37" s="12"/>
      <c r="XER37" s="12"/>
      <c r="XES37" s="12"/>
      <c r="XET37" s="12"/>
      <c r="XEU37" s="12"/>
      <c r="XEV37" s="12"/>
      <c r="XEW37" s="12"/>
      <c r="XEX37" s="12"/>
      <c r="XEY37" s="12"/>
      <c r="XEZ37" s="12"/>
      <c r="XFA37" s="12"/>
      <c r="XFB37" s="12"/>
      <c r="XFC37" s="12"/>
      <c r="XFD37" s="12"/>
    </row>
    <row r="38" s="1" customFormat="1" ht="21" customHeight="1" spans="1:16384">
      <c r="A38" s="10">
        <v>28</v>
      </c>
      <c r="B38" s="10" t="s">
        <v>9</v>
      </c>
      <c r="C38" s="9" t="s">
        <v>12</v>
      </c>
      <c r="D38" s="11" t="s">
        <v>11</v>
      </c>
      <c r="E38" s="10">
        <v>200</v>
      </c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XEA38" s="12"/>
      <c r="XEB38" s="12"/>
      <c r="XEC38" s="12"/>
      <c r="XED38" s="12"/>
      <c r="XEE38" s="12"/>
      <c r="XEF38" s="12"/>
      <c r="XEG38" s="12"/>
      <c r="XEH38" s="12"/>
      <c r="XEI38" s="12"/>
      <c r="XEJ38" s="12"/>
      <c r="XEK38" s="12"/>
      <c r="XEL38" s="12"/>
      <c r="XEM38" s="12"/>
      <c r="XEN38" s="12"/>
      <c r="XEO38" s="12"/>
      <c r="XEP38" s="12"/>
      <c r="XEQ38" s="12"/>
      <c r="XER38" s="12"/>
      <c r="XES38" s="12"/>
      <c r="XET38" s="12"/>
      <c r="XEU38" s="12"/>
      <c r="XEV38" s="12"/>
      <c r="XEW38" s="12"/>
      <c r="XEX38" s="12"/>
      <c r="XEY38" s="12"/>
      <c r="XEZ38" s="12"/>
      <c r="XFA38" s="12"/>
      <c r="XFB38" s="12"/>
      <c r="XFC38" s="12"/>
      <c r="XFD38" s="12"/>
    </row>
    <row r="39" s="1" customFormat="1" ht="21" customHeight="1" spans="1:16384">
      <c r="A39" s="10">
        <v>29</v>
      </c>
      <c r="B39" s="10" t="s">
        <v>43</v>
      </c>
      <c r="C39" s="9" t="s">
        <v>44</v>
      </c>
      <c r="D39" s="11" t="s">
        <v>11</v>
      </c>
      <c r="E39" s="10">
        <v>20</v>
      </c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XEA39" s="12"/>
      <c r="XEB39" s="12"/>
      <c r="XEC39" s="12"/>
      <c r="XED39" s="12"/>
      <c r="XEE39" s="12"/>
      <c r="XEF39" s="12"/>
      <c r="XEG39" s="12"/>
      <c r="XEH39" s="12"/>
      <c r="XEI39" s="12"/>
      <c r="XEJ39" s="12"/>
      <c r="XEK39" s="12"/>
      <c r="XEL39" s="12"/>
      <c r="XEM39" s="12"/>
      <c r="XEN39" s="12"/>
      <c r="XEO39" s="12"/>
      <c r="XEP39" s="12"/>
      <c r="XEQ39" s="12"/>
      <c r="XER39" s="12"/>
      <c r="XES39" s="12"/>
      <c r="XET39" s="12"/>
      <c r="XEU39" s="12"/>
      <c r="XEV39" s="12"/>
      <c r="XEW39" s="12"/>
      <c r="XEX39" s="12"/>
      <c r="XEY39" s="12"/>
      <c r="XEZ39" s="12"/>
      <c r="XFA39" s="12"/>
      <c r="XFB39" s="12"/>
      <c r="XFC39" s="12"/>
      <c r="XFD39" s="12"/>
    </row>
    <row r="40" s="1" customFormat="1" ht="34" customHeight="1" spans="1:16384">
      <c r="A40" s="10">
        <v>30</v>
      </c>
      <c r="B40" s="10" t="s">
        <v>45</v>
      </c>
      <c r="C40" s="9" t="s">
        <v>46</v>
      </c>
      <c r="D40" s="11" t="s">
        <v>11</v>
      </c>
      <c r="E40" s="10">
        <v>30</v>
      </c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XEA40" s="12"/>
      <c r="XEB40" s="12"/>
      <c r="XEC40" s="12"/>
      <c r="XED40" s="12"/>
      <c r="XEE40" s="12"/>
      <c r="XEF40" s="12"/>
      <c r="XEG40" s="12"/>
      <c r="XEH40" s="12"/>
      <c r="XEI40" s="12"/>
      <c r="XEJ40" s="12"/>
      <c r="XEK40" s="12"/>
      <c r="XEL40" s="12"/>
      <c r="XEM40" s="12"/>
      <c r="XEN40" s="12"/>
      <c r="XEO40" s="12"/>
      <c r="XEP40" s="12"/>
      <c r="XEQ40" s="12"/>
      <c r="XER40" s="12"/>
      <c r="XES40" s="12"/>
      <c r="XET40" s="12"/>
      <c r="XEU40" s="12"/>
      <c r="XEV40" s="12"/>
      <c r="XEW40" s="12"/>
      <c r="XEX40" s="12"/>
      <c r="XEY40" s="12"/>
      <c r="XEZ40" s="12"/>
      <c r="XFA40" s="12"/>
      <c r="XFB40" s="12"/>
      <c r="XFC40" s="12"/>
      <c r="XFD40" s="12"/>
    </row>
    <row r="41" s="1" customFormat="1" ht="34" customHeight="1" spans="1:16384">
      <c r="A41" s="10">
        <v>31</v>
      </c>
      <c r="B41" s="10" t="s">
        <v>45</v>
      </c>
      <c r="C41" s="9" t="s">
        <v>47</v>
      </c>
      <c r="D41" s="11" t="s">
        <v>11</v>
      </c>
      <c r="E41" s="10">
        <v>30</v>
      </c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XEA41" s="12"/>
      <c r="XEB41" s="12"/>
      <c r="XEC41" s="12"/>
      <c r="XED41" s="12"/>
      <c r="XEE41" s="12"/>
      <c r="XEF41" s="12"/>
      <c r="XEG41" s="12"/>
      <c r="XEH41" s="12"/>
      <c r="XEI41" s="12"/>
      <c r="XEJ41" s="12"/>
      <c r="XEK41" s="12"/>
      <c r="XEL41" s="12"/>
      <c r="XEM41" s="12"/>
      <c r="XEN41" s="12"/>
      <c r="XEO41" s="12"/>
      <c r="XEP41" s="12"/>
      <c r="XEQ41" s="12"/>
      <c r="XER41" s="12"/>
      <c r="XES41" s="12"/>
      <c r="XET41" s="12"/>
      <c r="XEU41" s="12"/>
      <c r="XEV41" s="12"/>
      <c r="XEW41" s="12"/>
      <c r="XEX41" s="12"/>
      <c r="XEY41" s="12"/>
      <c r="XEZ41" s="12"/>
      <c r="XFA41" s="12"/>
      <c r="XFB41" s="12"/>
      <c r="XFC41" s="12"/>
      <c r="XFD41" s="12"/>
    </row>
    <row r="42" s="1" customFormat="1" ht="21" customHeight="1" spans="1:16384">
      <c r="A42" s="10"/>
      <c r="B42" s="7" t="s">
        <v>48</v>
      </c>
      <c r="C42" s="9"/>
      <c r="D42" s="11"/>
      <c r="E42" s="7">
        <f>SUM(E43:E45)</f>
        <v>350</v>
      </c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XEA42" s="12"/>
      <c r="XEB42" s="12"/>
      <c r="XEC42" s="12"/>
      <c r="XED42" s="12"/>
      <c r="XEE42" s="12"/>
      <c r="XEF42" s="12"/>
      <c r="XEG42" s="12"/>
      <c r="XEH42" s="12"/>
      <c r="XEI42" s="12"/>
      <c r="XEJ42" s="12"/>
      <c r="XEK42" s="12"/>
      <c r="XEL42" s="12"/>
      <c r="XEM42" s="12"/>
      <c r="XEN42" s="12"/>
      <c r="XEO42" s="12"/>
      <c r="XEP42" s="12"/>
      <c r="XEQ42" s="12"/>
      <c r="XER42" s="12"/>
      <c r="XES42" s="12"/>
      <c r="XET42" s="12"/>
      <c r="XEU42" s="12"/>
      <c r="XEV42" s="12"/>
      <c r="XEW42" s="12"/>
      <c r="XEX42" s="12"/>
      <c r="XEY42" s="12"/>
      <c r="XEZ42" s="12"/>
      <c r="XFA42" s="12"/>
      <c r="XFB42" s="12"/>
      <c r="XFC42" s="12"/>
      <c r="XFD42" s="12"/>
    </row>
    <row r="43" s="1" customFormat="1" ht="31.5" customHeight="1" spans="1:16384">
      <c r="A43" s="10">
        <v>32</v>
      </c>
      <c r="B43" s="10" t="s">
        <v>9</v>
      </c>
      <c r="C43" s="9" t="s">
        <v>10</v>
      </c>
      <c r="D43" s="11" t="s">
        <v>11</v>
      </c>
      <c r="E43" s="10">
        <v>150</v>
      </c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XEA43" s="12"/>
      <c r="XEB43" s="12"/>
      <c r="XEC43" s="12"/>
      <c r="XED43" s="12"/>
      <c r="XEE43" s="12"/>
      <c r="XEF43" s="12"/>
      <c r="XEG43" s="12"/>
      <c r="XEH43" s="12"/>
      <c r="XEI43" s="12"/>
      <c r="XEJ43" s="12"/>
      <c r="XEK43" s="12"/>
      <c r="XEL43" s="12"/>
      <c r="XEM43" s="12"/>
      <c r="XEN43" s="12"/>
      <c r="XEO43" s="12"/>
      <c r="XEP43" s="12"/>
      <c r="XEQ43" s="12"/>
      <c r="XER43" s="12"/>
      <c r="XES43" s="12"/>
      <c r="XET43" s="12"/>
      <c r="XEU43" s="12"/>
      <c r="XEV43" s="12"/>
      <c r="XEW43" s="12"/>
      <c r="XEX43" s="12"/>
      <c r="XEY43" s="12"/>
      <c r="XEZ43" s="12"/>
      <c r="XFA43" s="12"/>
      <c r="XFB43" s="12"/>
      <c r="XFC43" s="12"/>
      <c r="XFD43" s="12"/>
    </row>
    <row r="44" s="1" customFormat="1" ht="21" customHeight="1" spans="1:16384">
      <c r="A44" s="10">
        <v>33</v>
      </c>
      <c r="B44" s="10" t="s">
        <v>9</v>
      </c>
      <c r="C44" s="9" t="s">
        <v>12</v>
      </c>
      <c r="D44" s="11" t="s">
        <v>11</v>
      </c>
      <c r="E44" s="10">
        <v>160</v>
      </c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XEA44" s="12"/>
      <c r="XEB44" s="12"/>
      <c r="XEC44" s="12"/>
      <c r="XED44" s="12"/>
      <c r="XEE44" s="12"/>
      <c r="XEF44" s="12"/>
      <c r="XEG44" s="12"/>
      <c r="XEH44" s="12"/>
      <c r="XEI44" s="12"/>
      <c r="XEJ44" s="12"/>
      <c r="XEK44" s="12"/>
      <c r="XEL44" s="12"/>
      <c r="XEM44" s="12"/>
      <c r="XEN44" s="12"/>
      <c r="XEO44" s="12"/>
      <c r="XEP44" s="12"/>
      <c r="XEQ44" s="12"/>
      <c r="XER44" s="12"/>
      <c r="XES44" s="12"/>
      <c r="XET44" s="12"/>
      <c r="XEU44" s="12"/>
      <c r="XEV44" s="12"/>
      <c r="XEW44" s="12"/>
      <c r="XEX44" s="12"/>
      <c r="XEY44" s="12"/>
      <c r="XEZ44" s="12"/>
      <c r="XFA44" s="12"/>
      <c r="XFB44" s="12"/>
      <c r="XFC44" s="12"/>
      <c r="XFD44" s="12"/>
    </row>
    <row r="45" s="1" customFormat="1" ht="37" customHeight="1" spans="1:16384">
      <c r="A45" s="10">
        <v>34</v>
      </c>
      <c r="B45" s="10" t="s">
        <v>9</v>
      </c>
      <c r="C45" s="9" t="s">
        <v>49</v>
      </c>
      <c r="D45" s="11" t="s">
        <v>11</v>
      </c>
      <c r="E45" s="10">
        <v>40</v>
      </c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XEA45" s="12"/>
      <c r="XEB45" s="12"/>
      <c r="XEC45" s="12"/>
      <c r="XED45" s="12"/>
      <c r="XEE45" s="12"/>
      <c r="XEF45" s="12"/>
      <c r="XEG45" s="12"/>
      <c r="XEH45" s="12"/>
      <c r="XEI45" s="12"/>
      <c r="XEJ45" s="12"/>
      <c r="XEK45" s="12"/>
      <c r="XEL45" s="12"/>
      <c r="XEM45" s="12"/>
      <c r="XEN45" s="12"/>
      <c r="XEO45" s="12"/>
      <c r="XEP45" s="12"/>
      <c r="XEQ45" s="12"/>
      <c r="XER45" s="12"/>
      <c r="XES45" s="12"/>
      <c r="XET45" s="12"/>
      <c r="XEU45" s="12"/>
      <c r="XEV45" s="12"/>
      <c r="XEW45" s="12"/>
      <c r="XEX45" s="12"/>
      <c r="XEY45" s="12"/>
      <c r="XEZ45" s="12"/>
      <c r="XFA45" s="12"/>
      <c r="XFB45" s="12"/>
      <c r="XFC45" s="12"/>
      <c r="XFD45" s="12"/>
    </row>
    <row r="46" s="1" customFormat="1" ht="21" customHeight="1" spans="1:16384">
      <c r="A46" s="7"/>
      <c r="B46" s="7" t="s">
        <v>50</v>
      </c>
      <c r="C46" s="9"/>
      <c r="D46" s="7"/>
      <c r="E46" s="7">
        <f>SUM(E47:E53)</f>
        <v>400</v>
      </c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XEA46" s="12"/>
      <c r="XEB46" s="12"/>
      <c r="XEC46" s="12"/>
      <c r="XED46" s="12"/>
      <c r="XEE46" s="12"/>
      <c r="XEF46" s="12"/>
      <c r="XEG46" s="12"/>
      <c r="XEH46" s="12"/>
      <c r="XEI46" s="12"/>
      <c r="XEJ46" s="12"/>
      <c r="XEK46" s="12"/>
      <c r="XEL46" s="12"/>
      <c r="XEM46" s="12"/>
      <c r="XEN46" s="12"/>
      <c r="XEO46" s="12"/>
      <c r="XEP46" s="12"/>
      <c r="XEQ46" s="12"/>
      <c r="XER46" s="12"/>
      <c r="XES46" s="12"/>
      <c r="XET46" s="12"/>
      <c r="XEU46" s="12"/>
      <c r="XEV46" s="12"/>
      <c r="XEW46" s="12"/>
      <c r="XEX46" s="12"/>
      <c r="XEY46" s="12"/>
      <c r="XEZ46" s="12"/>
      <c r="XFA46" s="12"/>
      <c r="XFB46" s="12"/>
      <c r="XFC46" s="12"/>
      <c r="XFD46" s="12"/>
    </row>
    <row r="47" s="1" customFormat="1" ht="35.25" customHeight="1" spans="1:16384">
      <c r="A47" s="10">
        <v>35</v>
      </c>
      <c r="B47" s="10" t="s">
        <v>9</v>
      </c>
      <c r="C47" s="9" t="s">
        <v>10</v>
      </c>
      <c r="D47" s="11" t="s">
        <v>11</v>
      </c>
      <c r="E47" s="10">
        <v>150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XEA47" s="12"/>
      <c r="XEB47" s="12"/>
      <c r="XEC47" s="12"/>
      <c r="XED47" s="12"/>
      <c r="XEE47" s="12"/>
      <c r="XEF47" s="12"/>
      <c r="XEG47" s="12"/>
      <c r="XEH47" s="12"/>
      <c r="XEI47" s="12"/>
      <c r="XEJ47" s="12"/>
      <c r="XEK47" s="12"/>
      <c r="XEL47" s="12"/>
      <c r="XEM47" s="12"/>
      <c r="XEN47" s="12"/>
      <c r="XEO47" s="12"/>
      <c r="XEP47" s="12"/>
      <c r="XEQ47" s="12"/>
      <c r="XER47" s="12"/>
      <c r="XES47" s="12"/>
      <c r="XET47" s="12"/>
      <c r="XEU47" s="12"/>
      <c r="XEV47" s="12"/>
      <c r="XEW47" s="12"/>
      <c r="XEX47" s="12"/>
      <c r="XEY47" s="12"/>
      <c r="XEZ47" s="12"/>
      <c r="XFA47" s="12"/>
      <c r="XFB47" s="12"/>
      <c r="XFC47" s="12"/>
      <c r="XFD47" s="12"/>
    </row>
    <row r="48" s="1" customFormat="1" ht="21" customHeight="1" spans="1:16384">
      <c r="A48" s="10">
        <v>36</v>
      </c>
      <c r="B48" s="10" t="s">
        <v>9</v>
      </c>
      <c r="C48" s="9" t="s">
        <v>12</v>
      </c>
      <c r="D48" s="11" t="s">
        <v>11</v>
      </c>
      <c r="E48" s="10">
        <v>120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XEA48" s="12"/>
      <c r="XEB48" s="12"/>
      <c r="XEC48" s="12"/>
      <c r="XED48" s="12"/>
      <c r="XEE48" s="12"/>
      <c r="XEF48" s="12"/>
      <c r="XEG48" s="12"/>
      <c r="XEH48" s="12"/>
      <c r="XEI48" s="12"/>
      <c r="XEJ48" s="12"/>
      <c r="XEK48" s="12"/>
      <c r="XEL48" s="12"/>
      <c r="XEM48" s="12"/>
      <c r="XEN48" s="12"/>
      <c r="XEO48" s="12"/>
      <c r="XEP48" s="12"/>
      <c r="XEQ48" s="12"/>
      <c r="XER48" s="12"/>
      <c r="XES48" s="12"/>
      <c r="XET48" s="12"/>
      <c r="XEU48" s="12"/>
      <c r="XEV48" s="12"/>
      <c r="XEW48" s="12"/>
      <c r="XEX48" s="12"/>
      <c r="XEY48" s="12"/>
      <c r="XEZ48" s="12"/>
      <c r="XFA48" s="12"/>
      <c r="XFB48" s="12"/>
      <c r="XFC48" s="12"/>
      <c r="XFD48" s="12"/>
    </row>
    <row r="49" s="1" customFormat="1" ht="21" customHeight="1" spans="1:16384">
      <c r="A49" s="10">
        <v>37</v>
      </c>
      <c r="B49" s="10" t="s">
        <v>9</v>
      </c>
      <c r="C49" s="9" t="s">
        <v>51</v>
      </c>
      <c r="D49" s="11" t="s">
        <v>11</v>
      </c>
      <c r="E49" s="10">
        <v>30</v>
      </c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XEA49" s="12"/>
      <c r="XEB49" s="12"/>
      <c r="XEC49" s="12"/>
      <c r="XED49" s="12"/>
      <c r="XEE49" s="12"/>
      <c r="XEF49" s="12"/>
      <c r="XEG49" s="12"/>
      <c r="XEH49" s="12"/>
      <c r="XEI49" s="12"/>
      <c r="XEJ49" s="12"/>
      <c r="XEK49" s="12"/>
      <c r="XEL49" s="12"/>
      <c r="XEM49" s="12"/>
      <c r="XEN49" s="12"/>
      <c r="XEO49" s="12"/>
      <c r="XEP49" s="12"/>
      <c r="XEQ49" s="12"/>
      <c r="XER49" s="12"/>
      <c r="XES49" s="12"/>
      <c r="XET49" s="12"/>
      <c r="XEU49" s="12"/>
      <c r="XEV49" s="12"/>
      <c r="XEW49" s="12"/>
      <c r="XEX49" s="12"/>
      <c r="XEY49" s="12"/>
      <c r="XEZ49" s="12"/>
      <c r="XFA49" s="12"/>
      <c r="XFB49" s="12"/>
      <c r="XFC49" s="12"/>
      <c r="XFD49" s="12"/>
    </row>
    <row r="50" s="1" customFormat="1" ht="33" customHeight="1" spans="1:16384">
      <c r="A50" s="10">
        <v>38</v>
      </c>
      <c r="B50" s="10" t="s">
        <v>52</v>
      </c>
      <c r="C50" s="9" t="s">
        <v>53</v>
      </c>
      <c r="D50" s="11" t="s">
        <v>11</v>
      </c>
      <c r="E50" s="10">
        <v>30</v>
      </c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XEA50" s="12"/>
      <c r="XEB50" s="12"/>
      <c r="XEC50" s="12"/>
      <c r="XED50" s="12"/>
      <c r="XEE50" s="12"/>
      <c r="XEF50" s="12"/>
      <c r="XEG50" s="12"/>
      <c r="XEH50" s="12"/>
      <c r="XEI50" s="12"/>
      <c r="XEJ50" s="12"/>
      <c r="XEK50" s="12"/>
      <c r="XEL50" s="12"/>
      <c r="XEM50" s="12"/>
      <c r="XEN50" s="12"/>
      <c r="XEO50" s="12"/>
      <c r="XEP50" s="12"/>
      <c r="XEQ50" s="12"/>
      <c r="XER50" s="12"/>
      <c r="XES50" s="12"/>
      <c r="XET50" s="12"/>
      <c r="XEU50" s="12"/>
      <c r="XEV50" s="12"/>
      <c r="XEW50" s="12"/>
      <c r="XEX50" s="12"/>
      <c r="XEY50" s="12"/>
      <c r="XEZ50" s="12"/>
      <c r="XFA50" s="12"/>
      <c r="XFB50" s="12"/>
      <c r="XFC50" s="12"/>
      <c r="XFD50" s="12"/>
    </row>
    <row r="51" s="1" customFormat="1" ht="31" customHeight="1" spans="1:16384">
      <c r="A51" s="10">
        <v>39</v>
      </c>
      <c r="B51" s="10" t="s">
        <v>52</v>
      </c>
      <c r="C51" s="9" t="s">
        <v>54</v>
      </c>
      <c r="D51" s="11" t="s">
        <v>11</v>
      </c>
      <c r="E51" s="10">
        <v>30</v>
      </c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XEA51" s="12"/>
      <c r="XEB51" s="12"/>
      <c r="XEC51" s="12"/>
      <c r="XED51" s="12"/>
      <c r="XEE51" s="12"/>
      <c r="XEF51" s="12"/>
      <c r="XEG51" s="12"/>
      <c r="XEH51" s="12"/>
      <c r="XEI51" s="12"/>
      <c r="XEJ51" s="12"/>
      <c r="XEK51" s="12"/>
      <c r="XEL51" s="12"/>
      <c r="XEM51" s="12"/>
      <c r="XEN51" s="12"/>
      <c r="XEO51" s="12"/>
      <c r="XEP51" s="12"/>
      <c r="XEQ51" s="12"/>
      <c r="XER51" s="12"/>
      <c r="XES51" s="12"/>
      <c r="XET51" s="12"/>
      <c r="XEU51" s="12"/>
      <c r="XEV51" s="12"/>
      <c r="XEW51" s="12"/>
      <c r="XEX51" s="12"/>
      <c r="XEY51" s="12"/>
      <c r="XEZ51" s="12"/>
      <c r="XFA51" s="12"/>
      <c r="XFB51" s="12"/>
      <c r="XFC51" s="12"/>
      <c r="XFD51" s="12"/>
    </row>
    <row r="52" s="1" customFormat="1" ht="31" customHeight="1" spans="1:16384">
      <c r="A52" s="10">
        <v>40</v>
      </c>
      <c r="B52" s="10" t="s">
        <v>55</v>
      </c>
      <c r="C52" s="9" t="s">
        <v>56</v>
      </c>
      <c r="D52" s="11" t="s">
        <v>11</v>
      </c>
      <c r="E52" s="10">
        <v>20</v>
      </c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XEA52" s="12"/>
      <c r="XEB52" s="12"/>
      <c r="XEC52" s="12"/>
      <c r="XED52" s="12"/>
      <c r="XEE52" s="12"/>
      <c r="XEF52" s="12"/>
      <c r="XEG52" s="12"/>
      <c r="XEH52" s="12"/>
      <c r="XEI52" s="12"/>
      <c r="XEJ52" s="12"/>
      <c r="XEK52" s="12"/>
      <c r="XEL52" s="12"/>
      <c r="XEM52" s="12"/>
      <c r="XEN52" s="12"/>
      <c r="XEO52" s="12"/>
      <c r="XEP52" s="12"/>
      <c r="XEQ52" s="12"/>
      <c r="XER52" s="12"/>
      <c r="XES52" s="12"/>
      <c r="XET52" s="12"/>
      <c r="XEU52" s="12"/>
      <c r="XEV52" s="12"/>
      <c r="XEW52" s="12"/>
      <c r="XEX52" s="12"/>
      <c r="XEY52" s="12"/>
      <c r="XEZ52" s="12"/>
      <c r="XFA52" s="12"/>
      <c r="XFB52" s="12"/>
      <c r="XFC52" s="12"/>
      <c r="XFD52" s="12"/>
    </row>
    <row r="53" s="1" customFormat="1" ht="31" customHeight="1" spans="1:16384">
      <c r="A53" s="10">
        <v>41</v>
      </c>
      <c r="B53" s="10" t="s">
        <v>55</v>
      </c>
      <c r="C53" s="9" t="s">
        <v>57</v>
      </c>
      <c r="D53" s="11" t="s">
        <v>11</v>
      </c>
      <c r="E53" s="10">
        <v>20</v>
      </c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XEA53" s="12"/>
      <c r="XEB53" s="12"/>
      <c r="XEC53" s="12"/>
      <c r="XED53" s="12"/>
      <c r="XEE53" s="12"/>
      <c r="XEF53" s="12"/>
      <c r="XEG53" s="12"/>
      <c r="XEH53" s="12"/>
      <c r="XEI53" s="12"/>
      <c r="XEJ53" s="12"/>
      <c r="XEK53" s="12"/>
      <c r="XEL53" s="12"/>
      <c r="XEM53" s="12"/>
      <c r="XEN53" s="12"/>
      <c r="XEO53" s="12"/>
      <c r="XEP53" s="12"/>
      <c r="XEQ53" s="12"/>
      <c r="XER53" s="12"/>
      <c r="XES53" s="12"/>
      <c r="XET53" s="12"/>
      <c r="XEU53" s="12"/>
      <c r="XEV53" s="12"/>
      <c r="XEW53" s="12"/>
      <c r="XEX53" s="12"/>
      <c r="XEY53" s="12"/>
      <c r="XEZ53" s="12"/>
      <c r="XFA53" s="12"/>
      <c r="XFB53" s="12"/>
      <c r="XFC53" s="12"/>
      <c r="XFD53" s="12"/>
    </row>
    <row r="54" s="1" customFormat="1" ht="33" customHeight="1" spans="1:16384">
      <c r="A54" s="7"/>
      <c r="B54" s="7" t="s">
        <v>58</v>
      </c>
      <c r="C54" s="9"/>
      <c r="D54" s="7"/>
      <c r="E54" s="7">
        <f>SUM(E55:E55)</f>
        <v>80</v>
      </c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XEA54" s="12"/>
      <c r="XEB54" s="12"/>
      <c r="XEC54" s="12"/>
      <c r="XED54" s="12"/>
      <c r="XEE54" s="12"/>
      <c r="XEF54" s="12"/>
      <c r="XEG54" s="12"/>
      <c r="XEH54" s="12"/>
      <c r="XEI54" s="12"/>
      <c r="XEJ54" s="12"/>
      <c r="XEK54" s="12"/>
      <c r="XEL54" s="12"/>
      <c r="XEM54" s="12"/>
      <c r="XEN54" s="12"/>
      <c r="XEO54" s="12"/>
      <c r="XEP54" s="12"/>
      <c r="XEQ54" s="12"/>
      <c r="XER54" s="12"/>
      <c r="XES54" s="12"/>
      <c r="XET54" s="12"/>
      <c r="XEU54" s="12"/>
      <c r="XEV54" s="12"/>
      <c r="XEW54" s="12"/>
      <c r="XEX54" s="12"/>
      <c r="XEY54" s="12"/>
      <c r="XEZ54" s="12"/>
      <c r="XFA54" s="12"/>
      <c r="XFB54" s="12"/>
      <c r="XFC54" s="12"/>
      <c r="XFD54" s="12"/>
    </row>
    <row r="55" s="1" customFormat="1" ht="21" customHeight="1" spans="1:16384">
      <c r="A55" s="10">
        <v>42</v>
      </c>
      <c r="B55" s="10" t="s">
        <v>9</v>
      </c>
      <c r="C55" s="9" t="s">
        <v>12</v>
      </c>
      <c r="D55" s="11" t="s">
        <v>11</v>
      </c>
      <c r="E55" s="10">
        <v>80</v>
      </c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XEA55" s="12"/>
      <c r="XEB55" s="12"/>
      <c r="XEC55" s="12"/>
      <c r="XED55" s="12"/>
      <c r="XEE55" s="12"/>
      <c r="XEF55" s="12"/>
      <c r="XEG55" s="12"/>
      <c r="XEH55" s="12"/>
      <c r="XEI55" s="12"/>
      <c r="XEJ55" s="12"/>
      <c r="XEK55" s="12"/>
      <c r="XEL55" s="12"/>
      <c r="XEM55" s="12"/>
      <c r="XEN55" s="12"/>
      <c r="XEO55" s="12"/>
      <c r="XEP55" s="12"/>
      <c r="XEQ55" s="12"/>
      <c r="XER55" s="12"/>
      <c r="XES55" s="12"/>
      <c r="XET55" s="12"/>
      <c r="XEU55" s="12"/>
      <c r="XEV55" s="12"/>
      <c r="XEW55" s="12"/>
      <c r="XEX55" s="12"/>
      <c r="XEY55" s="12"/>
      <c r="XEZ55" s="12"/>
      <c r="XFA55" s="12"/>
      <c r="XFB55" s="12"/>
      <c r="XFC55" s="12"/>
      <c r="XFD55" s="12"/>
    </row>
    <row r="56" spans="1:5">
      <c r="A56" s="81"/>
      <c r="B56" s="81"/>
      <c r="C56" s="81"/>
      <c r="D56" s="82"/>
      <c r="E56" s="81"/>
    </row>
  </sheetData>
  <sheetProtection formatCells="0" insertHyperlinks="0" autoFilter="0"/>
  <autoFilter ref="A3:XDZ55">
    <extLst/>
  </autoFilter>
  <mergeCells count="1">
    <mergeCell ref="A2:E2"/>
  </mergeCells>
  <printOptions horizontalCentered="1"/>
  <pageMargins left="0.393055555555556" right="0.393055555555556" top="0.786805555555556" bottom="0.786805555555556" header="0.507638888888889" footer="0.354166666666667"/>
  <pageSetup paperSize="9" scale="95" firstPageNumber="3" orientation="portrait" useFirstPageNumber="1" horizontalDpi="600" verticalDpi="600"/>
  <headerFooter alignWithMargins="0" scaleWithDoc="0" differentOddEven="1">
    <oddFooter>&amp;R&amp;"仿宋"&amp;14— &amp;P —</oddFooter>
    <evenFooter>&amp;L&amp;"仿宋"&amp;14— &amp;P —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view="pageBreakPreview" zoomScaleNormal="100" zoomScaleSheetLayoutView="100" workbookViewId="0">
      <selection activeCell="A7" sqref="A7"/>
    </sheetView>
  </sheetViews>
  <sheetFormatPr defaultColWidth="9" defaultRowHeight="13.5" outlineLevelCol="4"/>
  <cols>
    <col min="1" max="1" width="5.75" customWidth="1"/>
    <col min="2" max="2" width="13.1166666666667" customWidth="1"/>
    <col min="3" max="3" width="32.5833333333333" style="63" customWidth="1"/>
    <col min="4" max="4" width="39.8833333333333" style="64" customWidth="1"/>
    <col min="5" max="5" width="8.875" style="65" customWidth="1"/>
    <col min="6" max="16380" width="8.88333333333333"/>
  </cols>
  <sheetData>
    <row r="1" customFormat="1" ht="22" customHeight="1" spans="1:5">
      <c r="A1" s="4" t="s">
        <v>59</v>
      </c>
      <c r="B1" s="4"/>
      <c r="C1" s="66"/>
      <c r="D1" s="67"/>
      <c r="E1" s="68"/>
    </row>
    <row r="2" customFormat="1" ht="49" customHeight="1" spans="1:5">
      <c r="A2" s="5" t="s">
        <v>60</v>
      </c>
      <c r="B2" s="5"/>
      <c r="C2" s="5"/>
      <c r="D2" s="5"/>
      <c r="E2" s="69"/>
    </row>
    <row r="3" s="13" customFormat="1" ht="37" customHeight="1" spans="1:5">
      <c r="A3" s="22" t="s">
        <v>61</v>
      </c>
      <c r="B3" s="23" t="s">
        <v>3</v>
      </c>
      <c r="C3" s="22" t="s">
        <v>62</v>
      </c>
      <c r="D3" s="22" t="s">
        <v>5</v>
      </c>
      <c r="E3" s="24" t="s">
        <v>6</v>
      </c>
    </row>
    <row r="4" s="14" customFormat="1" ht="26" customHeight="1" spans="1:5">
      <c r="A4" s="70"/>
      <c r="B4" s="23" t="s">
        <v>63</v>
      </c>
      <c r="C4" s="26"/>
      <c r="D4" s="71"/>
      <c r="E4" s="72">
        <f>E5</f>
        <v>200</v>
      </c>
    </row>
    <row r="5" s="15" customFormat="1" ht="36" customHeight="1" spans="1:5">
      <c r="A5" s="35"/>
      <c r="B5" s="23" t="s">
        <v>64</v>
      </c>
      <c r="C5" s="34"/>
      <c r="D5" s="34"/>
      <c r="E5" s="72">
        <f>SUM(E6:E6)</f>
        <v>200</v>
      </c>
    </row>
    <row r="6" s="15" customFormat="1" ht="36" customHeight="1" spans="1:5">
      <c r="A6" s="35">
        <v>1</v>
      </c>
      <c r="B6" s="27" t="s">
        <v>9</v>
      </c>
      <c r="C6" s="30" t="s">
        <v>65</v>
      </c>
      <c r="D6" s="34" t="s">
        <v>66</v>
      </c>
      <c r="E6" s="73">
        <v>200</v>
      </c>
    </row>
    <row r="7" customFormat="1" ht="21.95" customHeight="1" spans="1:5">
      <c r="A7" s="39"/>
      <c r="B7" s="40"/>
      <c r="C7" s="41"/>
      <c r="D7" s="41"/>
      <c r="E7" s="74"/>
    </row>
    <row r="8" customFormat="1" ht="21.95" customHeight="1" spans="1:5">
      <c r="A8" s="39"/>
      <c r="B8" s="40"/>
      <c r="C8" s="41"/>
      <c r="D8" s="41"/>
      <c r="E8" s="74"/>
    </row>
    <row r="9" customFormat="1" ht="21.95" customHeight="1" spans="1:5">
      <c r="A9" s="39"/>
      <c r="B9" s="40"/>
      <c r="C9" s="41"/>
      <c r="D9" s="41"/>
      <c r="E9" s="74"/>
    </row>
    <row r="10" customFormat="1" ht="21.95" customHeight="1" spans="1:5">
      <c r="A10" s="39"/>
      <c r="B10" s="40"/>
      <c r="C10" s="41"/>
      <c r="D10" s="41"/>
      <c r="E10" s="74"/>
    </row>
    <row r="11" customFormat="1" ht="21.95" customHeight="1" spans="1:5">
      <c r="A11" s="39"/>
      <c r="B11" s="40"/>
      <c r="C11" s="75"/>
      <c r="D11" s="41"/>
      <c r="E11" s="74"/>
    </row>
    <row r="12" customFormat="1" ht="21.95" customHeight="1" spans="1:5">
      <c r="A12" s="39"/>
      <c r="B12" s="40"/>
      <c r="C12" s="75"/>
      <c r="D12" s="41"/>
      <c r="E12" s="74"/>
    </row>
    <row r="13" customFormat="1" ht="21.95" customHeight="1" spans="1:5">
      <c r="A13" s="39"/>
      <c r="B13" s="40"/>
      <c r="C13" s="75"/>
      <c r="D13" s="41"/>
      <c r="E13" s="74"/>
    </row>
    <row r="14" customFormat="1" ht="21.95" customHeight="1" spans="1:5">
      <c r="A14" s="39"/>
      <c r="B14" s="40"/>
      <c r="C14" s="75"/>
      <c r="D14" s="41"/>
      <c r="E14" s="74"/>
    </row>
    <row r="15" customFormat="1" ht="21.95" customHeight="1" spans="1:5">
      <c r="A15" s="39"/>
      <c r="B15" s="40"/>
      <c r="C15" s="75"/>
      <c r="D15" s="41"/>
      <c r="E15" s="74"/>
    </row>
    <row r="16" customFormat="1" ht="21.95" customHeight="1" spans="1:5">
      <c r="A16" s="39"/>
      <c r="B16" s="40"/>
      <c r="C16" s="75"/>
      <c r="D16" s="41"/>
      <c r="E16" s="74"/>
    </row>
    <row r="17" customFormat="1" ht="21.95" customHeight="1" spans="1:5">
      <c r="A17" s="39"/>
      <c r="B17" s="40"/>
      <c r="C17" s="75"/>
      <c r="D17" s="41"/>
      <c r="E17" s="74"/>
    </row>
    <row r="18" customFormat="1" ht="21.95" customHeight="1" spans="1:5">
      <c r="A18" s="39"/>
      <c r="B18" s="40"/>
      <c r="C18" s="75"/>
      <c r="D18" s="41"/>
      <c r="E18" s="74"/>
    </row>
    <row r="19" customFormat="1" ht="21.95" customHeight="1" spans="1:5">
      <c r="A19" s="39"/>
      <c r="B19" s="40"/>
      <c r="C19" s="75"/>
      <c r="D19" s="41"/>
      <c r="E19" s="74"/>
    </row>
    <row r="20" customFormat="1" ht="21.95" customHeight="1" spans="1:5">
      <c r="A20" s="43"/>
      <c r="B20" s="44"/>
      <c r="C20" s="76"/>
      <c r="D20" s="45"/>
      <c r="E20" s="77"/>
    </row>
    <row r="21" customFormat="1" ht="21.95" customHeight="1" spans="1:5">
      <c r="A21" s="43"/>
      <c r="B21" s="44"/>
      <c r="C21" s="76"/>
      <c r="D21" s="45"/>
      <c r="E21" s="77"/>
    </row>
    <row r="22" customFormat="1" ht="21.95" customHeight="1" spans="1:5">
      <c r="A22" s="43"/>
      <c r="B22" s="44"/>
      <c r="C22" s="76"/>
      <c r="D22" s="45"/>
      <c r="E22" s="77"/>
    </row>
    <row r="23" customFormat="1" ht="21.95" customHeight="1" spans="1:5">
      <c r="A23" s="43"/>
      <c r="B23" s="44"/>
      <c r="C23" s="76"/>
      <c r="D23" s="45"/>
      <c r="E23" s="77"/>
    </row>
    <row r="24" customFormat="1" ht="21.95" customHeight="1" spans="1:5">
      <c r="A24" s="43"/>
      <c r="B24" s="44"/>
      <c r="C24" s="76"/>
      <c r="D24" s="45"/>
      <c r="E24" s="77"/>
    </row>
    <row r="25" customFormat="1" ht="21.95" customHeight="1" spans="1:5">
      <c r="A25" s="43"/>
      <c r="B25" s="44"/>
      <c r="C25" s="76"/>
      <c r="D25" s="45"/>
      <c r="E25" s="77"/>
    </row>
    <row r="26" customFormat="1" ht="21.95" customHeight="1" spans="1:5">
      <c r="A26" s="43"/>
      <c r="B26" s="44"/>
      <c r="C26" s="76"/>
      <c r="D26" s="45"/>
      <c r="E26" s="77"/>
    </row>
    <row r="27" customFormat="1" ht="21.95" customHeight="1" spans="1:5">
      <c r="A27" s="43"/>
      <c r="B27" s="44"/>
      <c r="C27" s="76"/>
      <c r="D27" s="45"/>
      <c r="E27" s="77"/>
    </row>
    <row r="28" customFormat="1" ht="21.95" customHeight="1" spans="1:5">
      <c r="A28" s="43"/>
      <c r="B28" s="44"/>
      <c r="C28" s="76"/>
      <c r="D28" s="45"/>
      <c r="E28" s="77"/>
    </row>
    <row r="29" customFormat="1" ht="21.95" customHeight="1" spans="1:5">
      <c r="A29" s="43"/>
      <c r="B29" s="44"/>
      <c r="C29" s="76"/>
      <c r="D29" s="45"/>
      <c r="E29" s="77"/>
    </row>
    <row r="30" customFormat="1" ht="21.95" customHeight="1" spans="1:5">
      <c r="A30" s="43"/>
      <c r="B30" s="44"/>
      <c r="C30" s="76"/>
      <c r="D30" s="45"/>
      <c r="E30" s="77"/>
    </row>
    <row r="31" customFormat="1" ht="21.95" customHeight="1" spans="1:5">
      <c r="A31" s="43"/>
      <c r="B31" s="44"/>
      <c r="C31" s="76"/>
      <c r="D31" s="45"/>
      <c r="E31" s="77"/>
    </row>
    <row r="32" customFormat="1" ht="21.95" customHeight="1" spans="1:5">
      <c r="A32" s="43"/>
      <c r="B32" s="44"/>
      <c r="C32" s="76"/>
      <c r="D32" s="45"/>
      <c r="E32" s="77"/>
    </row>
    <row r="33" customFormat="1" ht="21.95" customHeight="1" spans="1:5">
      <c r="A33" s="43"/>
      <c r="B33" s="44"/>
      <c r="C33" s="76"/>
      <c r="D33" s="45"/>
      <c r="E33" s="77"/>
    </row>
    <row r="34" customFormat="1" ht="38.1" customHeight="1" spans="1:5">
      <c r="A34" s="43"/>
      <c r="B34" s="44"/>
      <c r="C34" s="76"/>
      <c r="D34" s="45"/>
      <c r="E34" s="77"/>
    </row>
    <row r="35" customFormat="1" ht="38.1" customHeight="1" spans="1:5">
      <c r="A35" s="43"/>
      <c r="B35" s="44"/>
      <c r="C35" s="76"/>
      <c r="D35" s="45"/>
      <c r="E35" s="77"/>
    </row>
    <row r="36" customFormat="1" ht="38.1" customHeight="1" spans="1:5">
      <c r="A36" s="43"/>
      <c r="B36" s="44"/>
      <c r="C36" s="76"/>
      <c r="D36" s="45"/>
      <c r="E36" s="77"/>
    </row>
    <row r="37" customFormat="1" ht="38.1" customHeight="1" spans="1:5">
      <c r="A37" s="43"/>
      <c r="B37" s="44"/>
      <c r="C37" s="76"/>
      <c r="D37" s="45"/>
      <c r="E37" s="77"/>
    </row>
    <row r="38" customFormat="1" ht="38.1" customHeight="1" spans="1:5">
      <c r="A38" s="43"/>
      <c r="B38" s="44"/>
      <c r="C38" s="76"/>
      <c r="D38" s="45"/>
      <c r="E38" s="77"/>
    </row>
    <row r="39" customFormat="1" ht="38.1" customHeight="1" spans="1:5">
      <c r="A39" s="43"/>
      <c r="B39" s="44"/>
      <c r="C39" s="76"/>
      <c r="D39" s="45"/>
      <c r="E39" s="77"/>
    </row>
    <row r="40" customFormat="1" ht="38.1" customHeight="1" spans="1:5">
      <c r="A40" s="43"/>
      <c r="B40" s="44"/>
      <c r="C40" s="76"/>
      <c r="D40" s="45"/>
      <c r="E40" s="77"/>
    </row>
    <row r="41" customFormat="1" ht="38.1" customHeight="1" spans="1:5">
      <c r="A41" s="43"/>
      <c r="B41" s="44"/>
      <c r="C41" s="76"/>
      <c r="D41" s="45"/>
      <c r="E41" s="77"/>
    </row>
    <row r="42" customFormat="1" ht="38.1" customHeight="1" spans="1:5">
      <c r="A42" s="43"/>
      <c r="B42" s="44"/>
      <c r="C42" s="76"/>
      <c r="D42" s="45"/>
      <c r="E42" s="77"/>
    </row>
    <row r="43" customFormat="1" ht="38.1" customHeight="1" spans="1:5">
      <c r="A43" s="43"/>
      <c r="B43" s="44"/>
      <c r="C43" s="76"/>
      <c r="D43" s="45"/>
      <c r="E43" s="77"/>
    </row>
    <row r="44" customFormat="1" ht="38.1" customHeight="1" spans="3:5">
      <c r="C44" s="21"/>
      <c r="D44" s="46"/>
      <c r="E44" s="74"/>
    </row>
    <row r="45" customFormat="1" ht="38.1" customHeight="1" spans="3:5">
      <c r="C45" s="21"/>
      <c r="D45" s="46"/>
      <c r="E45" s="65"/>
    </row>
    <row r="46" customFormat="1" ht="38.1" customHeight="1" spans="3:5">
      <c r="C46" s="21"/>
      <c r="D46" s="46"/>
      <c r="E46" s="65"/>
    </row>
    <row r="47" customFormat="1" ht="38.1" customHeight="1" spans="3:5">
      <c r="C47" s="21"/>
      <c r="D47" s="46"/>
      <c r="E47" s="65"/>
    </row>
    <row r="48" customFormat="1" ht="38.1" customHeight="1" spans="3:5">
      <c r="C48" s="21"/>
      <c r="D48" s="46"/>
      <c r="E48" s="65"/>
    </row>
    <row r="49" customFormat="1" ht="38.1" customHeight="1" spans="3:5">
      <c r="C49" s="21"/>
      <c r="D49" s="46"/>
      <c r="E49" s="65"/>
    </row>
    <row r="50" customFormat="1" ht="38.1" customHeight="1" spans="3:5">
      <c r="C50" s="21"/>
      <c r="D50" s="46"/>
      <c r="E50" s="65"/>
    </row>
    <row r="51" customFormat="1" ht="38.1" customHeight="1" spans="3:5">
      <c r="C51" s="21"/>
      <c r="D51" s="46"/>
      <c r="E51" s="65"/>
    </row>
    <row r="52" customFormat="1" ht="38.1" customHeight="1" spans="3:5">
      <c r="C52" s="21"/>
      <c r="D52" s="46"/>
      <c r="E52" s="65"/>
    </row>
    <row r="53" customFormat="1" ht="38.1" customHeight="1" spans="3:5">
      <c r="C53" s="21"/>
      <c r="D53" s="46"/>
      <c r="E53" s="65"/>
    </row>
    <row r="54" customFormat="1" ht="38.1" customHeight="1" spans="3:5">
      <c r="C54" s="21"/>
      <c r="D54" s="46"/>
      <c r="E54" s="65"/>
    </row>
  </sheetData>
  <sheetProtection formatCells="0" insertHyperlinks="0" autoFilter="0"/>
  <autoFilter ref="A3:F6">
    <extLst/>
  </autoFilter>
  <mergeCells count="1">
    <mergeCell ref="A2:E2"/>
  </mergeCells>
  <printOptions horizontalCentered="1"/>
  <pageMargins left="0.393055555555556" right="0.393055555555556" top="0.786805555555556" bottom="0.786805555555556" header="0.507638888888889" footer="0.354166666666667"/>
  <pageSetup paperSize="9" scale="95" firstPageNumber="6" fitToHeight="0" orientation="portrait" useFirstPageNumber="1" horizontalDpi="600" verticalDpi="600"/>
  <headerFooter alignWithMargins="0" scaleWithDoc="0" differentOddEven="1">
    <oddFooter>&amp;L&amp;"仿宋"&amp;14— &amp;P —</oddFooter>
    <evenFooter>&amp;R&amp;"仿宋"&amp;14— &amp;P —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R26"/>
  <sheetViews>
    <sheetView workbookViewId="0">
      <selection activeCell="E5" sqref="E5:E26"/>
    </sheetView>
  </sheetViews>
  <sheetFormatPr defaultColWidth="8.88333333333333" defaultRowHeight="27" customHeight="1"/>
  <cols>
    <col min="1" max="1" width="4.875" style="15" customWidth="1"/>
    <col min="2" max="2" width="12.125" style="15" customWidth="1"/>
    <col min="3" max="3" width="30.15" style="15" customWidth="1"/>
    <col min="4" max="4" width="41.975" style="15" customWidth="1"/>
    <col min="5" max="5" width="10.8083333333333" style="47" customWidth="1"/>
    <col min="6" max="222" width="8.88333333333333" style="15"/>
    <col min="223" max="226" width="8.88333333333333" style="2"/>
    <col min="227" max="16384" width="8.88333333333333" style="48"/>
  </cols>
  <sheetData>
    <row r="1" s="15" customFormat="1" ht="20" customHeight="1" spans="1:226">
      <c r="A1" s="4" t="s">
        <v>67</v>
      </c>
      <c r="B1" s="4"/>
      <c r="C1" s="4"/>
      <c r="D1" s="4"/>
      <c r="E1" s="4"/>
      <c r="HO1" s="2"/>
      <c r="HP1" s="2"/>
      <c r="HQ1" s="2"/>
      <c r="HR1" s="2"/>
    </row>
    <row r="2" s="15" customFormat="1" ht="67" customHeight="1" spans="1:226">
      <c r="A2" s="5" t="s">
        <v>68</v>
      </c>
      <c r="B2" s="5"/>
      <c r="C2" s="5"/>
      <c r="D2" s="5"/>
      <c r="E2" s="5"/>
      <c r="HO2" s="2"/>
      <c r="HP2" s="2"/>
      <c r="HQ2" s="2"/>
      <c r="HR2" s="2"/>
    </row>
    <row r="3" s="15" customFormat="1" ht="35" customHeight="1" spans="1:5">
      <c r="A3" s="22" t="s">
        <v>61</v>
      </c>
      <c r="B3" s="23" t="s">
        <v>3</v>
      </c>
      <c r="C3" s="22" t="s">
        <v>62</v>
      </c>
      <c r="D3" s="22" t="s">
        <v>5</v>
      </c>
      <c r="E3" s="24" t="s">
        <v>6</v>
      </c>
    </row>
    <row r="4" s="17" customFormat="1" ht="23" customHeight="1" spans="1:5">
      <c r="A4" s="49"/>
      <c r="B4" s="50" t="s">
        <v>63</v>
      </c>
      <c r="C4" s="51"/>
      <c r="D4" s="51"/>
      <c r="E4" s="52">
        <f>E5+E9+E11+E13+E15+E17+E19+E22+E24+E7</f>
        <v>1060</v>
      </c>
    </row>
    <row r="5" s="17" customFormat="1" ht="23" customHeight="1" spans="1:5">
      <c r="A5" s="53"/>
      <c r="B5" s="50" t="s">
        <v>8</v>
      </c>
      <c r="C5" s="54"/>
      <c r="D5" s="54"/>
      <c r="E5" s="52">
        <f>SUM(E6:E6)</f>
        <v>100</v>
      </c>
    </row>
    <row r="6" s="15" customFormat="1" ht="23" customHeight="1" spans="1:226">
      <c r="A6" s="49">
        <v>1</v>
      </c>
      <c r="B6" s="55" t="s">
        <v>9</v>
      </c>
      <c r="C6" s="56" t="s">
        <v>69</v>
      </c>
      <c r="D6" s="11" t="s">
        <v>11</v>
      </c>
      <c r="E6" s="57">
        <v>100</v>
      </c>
      <c r="HO6" s="62"/>
      <c r="HP6" s="62"/>
      <c r="HQ6" s="62"/>
      <c r="HR6" s="62"/>
    </row>
    <row r="7" s="15" customFormat="1" ht="23" customHeight="1" spans="1:226">
      <c r="A7" s="49"/>
      <c r="B7" s="51" t="s">
        <v>64</v>
      </c>
      <c r="C7" s="58"/>
      <c r="D7" s="59"/>
      <c r="E7" s="52">
        <f>SUM(E8)</f>
        <v>100</v>
      </c>
      <c r="HO7" s="62"/>
      <c r="HP7" s="62"/>
      <c r="HQ7" s="62"/>
      <c r="HR7" s="62"/>
    </row>
    <row r="8" s="15" customFormat="1" ht="23" customHeight="1" spans="1:226">
      <c r="A8" s="49">
        <v>2</v>
      </c>
      <c r="B8" s="60" t="s">
        <v>9</v>
      </c>
      <c r="C8" s="56" t="s">
        <v>70</v>
      </c>
      <c r="D8" s="11" t="s">
        <v>11</v>
      </c>
      <c r="E8" s="57">
        <v>100</v>
      </c>
      <c r="HO8" s="62"/>
      <c r="HP8" s="62"/>
      <c r="HQ8" s="62"/>
      <c r="HR8" s="62"/>
    </row>
    <row r="9" s="17" customFormat="1" ht="23" customHeight="1" spans="1:5">
      <c r="A9" s="53"/>
      <c r="B9" s="51" t="s">
        <v>19</v>
      </c>
      <c r="C9" s="58"/>
      <c r="D9" s="59"/>
      <c r="E9" s="52">
        <f>SUM(E10)</f>
        <v>100</v>
      </c>
    </row>
    <row r="10" s="15" customFormat="1" ht="23" customHeight="1" spans="1:226">
      <c r="A10" s="49">
        <v>3</v>
      </c>
      <c r="B10" s="60" t="s">
        <v>9</v>
      </c>
      <c r="C10" s="56" t="s">
        <v>71</v>
      </c>
      <c r="D10" s="11" t="s">
        <v>11</v>
      </c>
      <c r="E10" s="57">
        <v>100</v>
      </c>
      <c r="HO10" s="62"/>
      <c r="HP10" s="62"/>
      <c r="HQ10" s="62"/>
      <c r="HR10" s="62"/>
    </row>
    <row r="11" s="17" customFormat="1" ht="23" customHeight="1" spans="1:5">
      <c r="A11" s="53"/>
      <c r="B11" s="51" t="s">
        <v>25</v>
      </c>
      <c r="C11" s="58"/>
      <c r="D11" s="59"/>
      <c r="E11" s="52">
        <f>SUM(E12:E12)</f>
        <v>100</v>
      </c>
    </row>
    <row r="12" s="15" customFormat="1" ht="23" customHeight="1" spans="1:226">
      <c r="A12" s="49">
        <v>4</v>
      </c>
      <c r="B12" s="60" t="s">
        <v>9</v>
      </c>
      <c r="C12" s="56" t="s">
        <v>72</v>
      </c>
      <c r="D12" s="11" t="s">
        <v>11</v>
      </c>
      <c r="E12" s="57">
        <v>100</v>
      </c>
      <c r="HO12" s="62"/>
      <c r="HP12" s="62"/>
      <c r="HQ12" s="62"/>
      <c r="HR12" s="62"/>
    </row>
    <row r="13" s="17" customFormat="1" ht="23" customHeight="1" spans="1:5">
      <c r="A13" s="53"/>
      <c r="B13" s="51" t="s">
        <v>31</v>
      </c>
      <c r="C13" s="56"/>
      <c r="D13" s="59"/>
      <c r="E13" s="52">
        <f>SUM(E14)</f>
        <v>100</v>
      </c>
    </row>
    <row r="14" s="15" customFormat="1" ht="23" customHeight="1" spans="1:226">
      <c r="A14" s="49">
        <v>5</v>
      </c>
      <c r="B14" s="60" t="s">
        <v>9</v>
      </c>
      <c r="C14" s="56" t="s">
        <v>73</v>
      </c>
      <c r="D14" s="11" t="s">
        <v>11</v>
      </c>
      <c r="E14" s="57">
        <v>100</v>
      </c>
      <c r="HO14" s="62"/>
      <c r="HP14" s="62"/>
      <c r="HQ14" s="62"/>
      <c r="HR14" s="62"/>
    </row>
    <row r="15" s="17" customFormat="1" ht="23" customHeight="1" spans="1:5">
      <c r="A15" s="53"/>
      <c r="B15" s="51" t="s">
        <v>42</v>
      </c>
      <c r="C15" s="56"/>
      <c r="D15" s="59"/>
      <c r="E15" s="52">
        <f>SUM(E16:E16)</f>
        <v>100</v>
      </c>
    </row>
    <row r="16" s="15" customFormat="1" ht="23" customHeight="1" spans="1:226">
      <c r="A16" s="49">
        <v>6</v>
      </c>
      <c r="B16" s="60" t="s">
        <v>9</v>
      </c>
      <c r="C16" s="56" t="s">
        <v>74</v>
      </c>
      <c r="D16" s="11" t="s">
        <v>11</v>
      </c>
      <c r="E16" s="57">
        <v>100</v>
      </c>
      <c r="HO16" s="62"/>
      <c r="HP16" s="62"/>
      <c r="HQ16" s="62"/>
      <c r="HR16" s="62"/>
    </row>
    <row r="17" s="17" customFormat="1" ht="23" customHeight="1" spans="1:5">
      <c r="A17" s="61"/>
      <c r="B17" s="51" t="s">
        <v>36</v>
      </c>
      <c r="C17" s="56"/>
      <c r="D17" s="59"/>
      <c r="E17" s="52">
        <f>SUM(E18)</f>
        <v>100</v>
      </c>
    </row>
    <row r="18" s="15" customFormat="1" ht="23" customHeight="1" spans="1:226">
      <c r="A18" s="49">
        <v>7</v>
      </c>
      <c r="B18" s="60" t="s">
        <v>9</v>
      </c>
      <c r="C18" s="56" t="s">
        <v>75</v>
      </c>
      <c r="D18" s="11" t="s">
        <v>11</v>
      </c>
      <c r="E18" s="57">
        <v>100</v>
      </c>
      <c r="HO18" s="62"/>
      <c r="HP18" s="62"/>
      <c r="HQ18" s="62"/>
      <c r="HR18" s="62"/>
    </row>
    <row r="19" s="17" customFormat="1" ht="23" customHeight="1" spans="1:5">
      <c r="A19" s="53"/>
      <c r="B19" s="51" t="s">
        <v>48</v>
      </c>
      <c r="C19" s="56"/>
      <c r="D19" s="59"/>
      <c r="E19" s="52">
        <v>130</v>
      </c>
    </row>
    <row r="20" s="15" customFormat="1" ht="23" customHeight="1" spans="1:226">
      <c r="A20" s="49">
        <v>8</v>
      </c>
      <c r="B20" s="60" t="s">
        <v>9</v>
      </c>
      <c r="C20" s="56" t="s">
        <v>76</v>
      </c>
      <c r="D20" s="11" t="s">
        <v>11</v>
      </c>
      <c r="E20" s="57">
        <v>100</v>
      </c>
      <c r="HO20" s="62"/>
      <c r="HP20" s="62"/>
      <c r="HQ20" s="62"/>
      <c r="HR20" s="62"/>
    </row>
    <row r="21" s="15" customFormat="1" ht="40" customHeight="1" spans="1:226">
      <c r="A21" s="49">
        <v>9</v>
      </c>
      <c r="B21" s="60" t="s">
        <v>77</v>
      </c>
      <c r="C21" s="56" t="s">
        <v>78</v>
      </c>
      <c r="D21" s="11" t="s">
        <v>11</v>
      </c>
      <c r="E21" s="57">
        <v>30</v>
      </c>
      <c r="HO21" s="62"/>
      <c r="HP21" s="62"/>
      <c r="HQ21" s="62"/>
      <c r="HR21" s="62"/>
    </row>
    <row r="22" s="17" customFormat="1" ht="25" customHeight="1" spans="1:5">
      <c r="A22" s="53"/>
      <c r="B22" s="51" t="s">
        <v>50</v>
      </c>
      <c r="C22" s="56"/>
      <c r="D22" s="59"/>
      <c r="E22" s="52">
        <f>SUM(E23)</f>
        <v>100</v>
      </c>
    </row>
    <row r="23" s="15" customFormat="1" ht="23" customHeight="1" spans="1:226">
      <c r="A23" s="49">
        <v>10</v>
      </c>
      <c r="B23" s="60" t="s">
        <v>9</v>
      </c>
      <c r="C23" s="56" t="s">
        <v>79</v>
      </c>
      <c r="D23" s="11" t="s">
        <v>11</v>
      </c>
      <c r="E23" s="57">
        <v>100</v>
      </c>
      <c r="HO23" s="62"/>
      <c r="HP23" s="62"/>
      <c r="HQ23" s="62"/>
      <c r="HR23" s="62"/>
    </row>
    <row r="24" s="17" customFormat="1" ht="32" customHeight="1" spans="1:5">
      <c r="A24" s="53"/>
      <c r="B24" s="51" t="s">
        <v>58</v>
      </c>
      <c r="C24" s="56"/>
      <c r="D24" s="59"/>
      <c r="E24" s="52">
        <v>130</v>
      </c>
    </row>
    <row r="25" s="15" customFormat="1" ht="31" customHeight="1" spans="1:226">
      <c r="A25" s="49">
        <v>11</v>
      </c>
      <c r="B25" s="60" t="s">
        <v>9</v>
      </c>
      <c r="C25" s="56" t="s">
        <v>80</v>
      </c>
      <c r="D25" s="11" t="s">
        <v>11</v>
      </c>
      <c r="E25" s="57">
        <v>100</v>
      </c>
      <c r="HO25" s="62"/>
      <c r="HP25" s="62"/>
      <c r="HQ25" s="62"/>
      <c r="HR25" s="62"/>
    </row>
    <row r="26" s="15" customFormat="1" ht="33" customHeight="1" spans="1:226">
      <c r="A26" s="49">
        <v>12</v>
      </c>
      <c r="B26" s="60" t="s">
        <v>9</v>
      </c>
      <c r="C26" s="56" t="s">
        <v>81</v>
      </c>
      <c r="D26" s="11" t="s">
        <v>11</v>
      </c>
      <c r="E26" s="57">
        <v>30</v>
      </c>
      <c r="HO26" s="2"/>
      <c r="HP26" s="2"/>
      <c r="HQ26" s="2"/>
      <c r="HR26" s="2"/>
    </row>
  </sheetData>
  <sheetProtection formatCells="0" insertHyperlinks="0" autoFilter="0"/>
  <mergeCells count="1">
    <mergeCell ref="A2:E2"/>
  </mergeCells>
  <printOptions horizontalCentered="1"/>
  <pageMargins left="0.393055555555556" right="0.393055555555556" top="0.786805555555556" bottom="0.786805555555556" header="0.511805555555556" footer="0.354166666666667"/>
  <pageSetup paperSize="9" scale="95" firstPageNumber="9" orientation="portrait" useFirstPageNumber="1" horizontalDpi="600"/>
  <headerFooter alignWithMargins="0" scaleWithDoc="0">
    <oddFooter>&amp;R&amp;"仿宋"&amp;14— &amp;P —</oddFooter>
    <evenFooter>&amp;L&amp;16-  &amp;P  -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8"/>
  <sheetViews>
    <sheetView tabSelected="1" view="pageBreakPreview" zoomScaleNormal="100" zoomScaleSheetLayoutView="100" workbookViewId="0">
      <pane ySplit="3" topLeftCell="A64" activePane="bottomLeft" state="frozen"/>
      <selection/>
      <selection pane="bottomLeft" activeCell="D28" sqref="D28"/>
    </sheetView>
  </sheetViews>
  <sheetFormatPr defaultColWidth="8.875" defaultRowHeight="38.1" customHeight="1" outlineLevelCol="6"/>
  <cols>
    <col min="1" max="1" width="5" style="15" customWidth="1"/>
    <col min="2" max="2" width="13.5333333333333" style="20" customWidth="1"/>
    <col min="3" max="3" width="33.975" style="21" customWidth="1"/>
    <col min="4" max="4" width="38.9916666666667" style="21" customWidth="1"/>
    <col min="5" max="5" width="10.375" style="15"/>
    <col min="6" max="251" width="8.875" style="15"/>
    <col min="252" max="16379" width="8.875" style="2"/>
  </cols>
  <sheetData>
    <row r="1" ht="22" customHeight="1" spans="1:4">
      <c r="A1" s="4" t="s">
        <v>82</v>
      </c>
      <c r="B1" s="4"/>
      <c r="C1" s="4"/>
      <c r="D1" s="4"/>
    </row>
    <row r="2" ht="49" customHeight="1" spans="1:4">
      <c r="A2" s="5" t="s">
        <v>83</v>
      </c>
      <c r="B2" s="5"/>
      <c r="C2" s="5"/>
      <c r="D2" s="5"/>
    </row>
    <row r="3" s="13" customFormat="1" ht="30.95" customHeight="1" spans="1:5">
      <c r="A3" s="22" t="s">
        <v>61</v>
      </c>
      <c r="B3" s="23" t="s">
        <v>3</v>
      </c>
      <c r="C3" s="22" t="s">
        <v>62</v>
      </c>
      <c r="D3" s="22" t="s">
        <v>5</v>
      </c>
      <c r="E3" s="24" t="s">
        <v>6</v>
      </c>
    </row>
    <row r="4" s="14" customFormat="1" ht="26" customHeight="1" spans="1:5">
      <c r="A4" s="25"/>
      <c r="B4" s="23" t="s">
        <v>63</v>
      </c>
      <c r="C4" s="26"/>
      <c r="D4" s="27"/>
      <c r="E4" s="28">
        <f>E5+E17+E21+E29+E41+E61+E64+E78+E85+E91</f>
        <v>4407</v>
      </c>
    </row>
    <row r="5" s="15" customFormat="1" ht="26" customHeight="1" spans="1:5">
      <c r="A5" s="27"/>
      <c r="B5" s="29" t="s">
        <v>8</v>
      </c>
      <c r="C5" s="27"/>
      <c r="D5" s="27"/>
      <c r="E5" s="28">
        <f>SUM(E6:E16)</f>
        <v>667</v>
      </c>
    </row>
    <row r="6" s="15" customFormat="1" ht="26" customHeight="1" spans="1:5">
      <c r="A6" s="27">
        <v>1</v>
      </c>
      <c r="B6" s="27" t="s">
        <v>9</v>
      </c>
      <c r="C6" s="30" t="s">
        <v>84</v>
      </c>
      <c r="D6" s="31" t="s">
        <v>11</v>
      </c>
      <c r="E6" s="32">
        <v>75</v>
      </c>
    </row>
    <row r="7" ht="26" customHeight="1" spans="1:5">
      <c r="A7" s="27">
        <v>2</v>
      </c>
      <c r="B7" s="27" t="s">
        <v>85</v>
      </c>
      <c r="C7" s="30" t="s">
        <v>86</v>
      </c>
      <c r="D7" s="31" t="s">
        <v>11</v>
      </c>
      <c r="E7" s="32">
        <v>80</v>
      </c>
    </row>
    <row r="8" s="15" customFormat="1" ht="26" customHeight="1" spans="1:7">
      <c r="A8" s="27">
        <v>3</v>
      </c>
      <c r="B8" s="27" t="s">
        <v>85</v>
      </c>
      <c r="C8" s="30" t="s">
        <v>87</v>
      </c>
      <c r="D8" s="31" t="s">
        <v>11</v>
      </c>
      <c r="E8" s="32">
        <v>36</v>
      </c>
      <c r="G8" s="33"/>
    </row>
    <row r="9" s="15" customFormat="1" ht="31" customHeight="1" spans="1:5">
      <c r="A9" s="27">
        <v>4</v>
      </c>
      <c r="B9" s="27" t="s">
        <v>85</v>
      </c>
      <c r="C9" s="30" t="s">
        <v>88</v>
      </c>
      <c r="D9" s="31" t="s">
        <v>11</v>
      </c>
      <c r="E9" s="32">
        <v>72</v>
      </c>
    </row>
    <row r="10" s="15" customFormat="1" ht="26" customHeight="1" spans="1:5">
      <c r="A10" s="27">
        <v>5</v>
      </c>
      <c r="B10" s="27" t="s">
        <v>89</v>
      </c>
      <c r="C10" s="30" t="s">
        <v>90</v>
      </c>
      <c r="D10" s="31" t="s">
        <v>11</v>
      </c>
      <c r="E10" s="32">
        <v>52</v>
      </c>
    </row>
    <row r="11" s="15" customFormat="1" ht="26" customHeight="1" spans="1:5">
      <c r="A11" s="27">
        <v>6</v>
      </c>
      <c r="B11" s="27" t="s">
        <v>91</v>
      </c>
      <c r="C11" s="30" t="s">
        <v>92</v>
      </c>
      <c r="D11" s="31" t="s">
        <v>11</v>
      </c>
      <c r="E11" s="32">
        <v>116</v>
      </c>
    </row>
    <row r="12" s="15" customFormat="1" ht="26" customHeight="1" spans="1:5">
      <c r="A12" s="27">
        <v>7</v>
      </c>
      <c r="B12" s="27" t="s">
        <v>91</v>
      </c>
      <c r="C12" s="30" t="s">
        <v>93</v>
      </c>
      <c r="D12" s="31" t="s">
        <v>11</v>
      </c>
      <c r="E12" s="32">
        <v>56</v>
      </c>
    </row>
    <row r="13" s="15" customFormat="1" ht="26" customHeight="1" spans="1:5">
      <c r="A13" s="27">
        <v>8</v>
      </c>
      <c r="B13" s="27" t="s">
        <v>91</v>
      </c>
      <c r="C13" s="30" t="s">
        <v>94</v>
      </c>
      <c r="D13" s="31" t="s">
        <v>11</v>
      </c>
      <c r="E13" s="32">
        <v>65</v>
      </c>
    </row>
    <row r="14" s="15" customFormat="1" ht="26" customHeight="1" spans="1:5">
      <c r="A14" s="27">
        <v>9</v>
      </c>
      <c r="B14" s="27" t="s">
        <v>91</v>
      </c>
      <c r="C14" s="30" t="s">
        <v>95</v>
      </c>
      <c r="D14" s="31" t="s">
        <v>11</v>
      </c>
      <c r="E14" s="32">
        <v>20</v>
      </c>
    </row>
    <row r="15" s="15" customFormat="1" ht="31.5" customHeight="1" spans="1:5">
      <c r="A15" s="27">
        <v>10</v>
      </c>
      <c r="B15" s="27" t="s">
        <v>96</v>
      </c>
      <c r="C15" s="30" t="s">
        <v>97</v>
      </c>
      <c r="D15" s="31" t="s">
        <v>11</v>
      </c>
      <c r="E15" s="32">
        <v>50</v>
      </c>
    </row>
    <row r="16" s="15" customFormat="1" ht="26" customHeight="1" spans="1:5">
      <c r="A16" s="27">
        <v>11</v>
      </c>
      <c r="B16" s="27" t="s">
        <v>98</v>
      </c>
      <c r="C16" s="30" t="s">
        <v>99</v>
      </c>
      <c r="D16" s="31" t="s">
        <v>11</v>
      </c>
      <c r="E16" s="32">
        <v>45</v>
      </c>
    </row>
    <row r="17" s="15" customFormat="1" ht="26" customHeight="1" spans="1:5">
      <c r="A17" s="27"/>
      <c r="B17" s="29" t="s">
        <v>64</v>
      </c>
      <c r="C17" s="30"/>
      <c r="D17" s="27"/>
      <c r="E17" s="28">
        <f>SUM(E18:E20)</f>
        <v>158</v>
      </c>
    </row>
    <row r="18" s="15" customFormat="1" ht="26" customHeight="1" spans="1:5">
      <c r="A18" s="27">
        <v>12</v>
      </c>
      <c r="B18" s="27" t="s">
        <v>100</v>
      </c>
      <c r="C18" s="30" t="s">
        <v>101</v>
      </c>
      <c r="D18" s="31" t="s">
        <v>11</v>
      </c>
      <c r="E18" s="32">
        <v>92</v>
      </c>
    </row>
    <row r="19" s="15" customFormat="1" ht="26" customHeight="1" spans="1:5">
      <c r="A19" s="27">
        <v>13</v>
      </c>
      <c r="B19" s="27" t="s">
        <v>102</v>
      </c>
      <c r="C19" s="30" t="s">
        <v>103</v>
      </c>
      <c r="D19" s="31" t="s">
        <v>11</v>
      </c>
      <c r="E19" s="32">
        <v>30</v>
      </c>
    </row>
    <row r="20" s="15" customFormat="1" ht="26" customHeight="1" spans="1:5">
      <c r="A20" s="27">
        <v>14</v>
      </c>
      <c r="B20" s="27" t="s">
        <v>104</v>
      </c>
      <c r="C20" s="30" t="s">
        <v>105</v>
      </c>
      <c r="D20" s="31" t="s">
        <v>11</v>
      </c>
      <c r="E20" s="32">
        <v>36</v>
      </c>
    </row>
    <row r="21" s="15" customFormat="1" ht="26" customHeight="1" spans="1:5">
      <c r="A21" s="27"/>
      <c r="B21" s="29" t="s">
        <v>19</v>
      </c>
      <c r="C21" s="30"/>
      <c r="D21" s="27"/>
      <c r="E21" s="28">
        <f>SUM(E22:E28)</f>
        <v>280</v>
      </c>
    </row>
    <row r="22" s="15" customFormat="1" ht="26" customHeight="1" spans="1:5">
      <c r="A22" s="27">
        <v>15</v>
      </c>
      <c r="B22" s="27" t="s">
        <v>9</v>
      </c>
      <c r="C22" s="30" t="s">
        <v>106</v>
      </c>
      <c r="D22" s="31" t="s">
        <v>11</v>
      </c>
      <c r="E22" s="32">
        <v>65</v>
      </c>
    </row>
    <row r="23" s="15" customFormat="1" ht="26" customHeight="1" spans="1:5">
      <c r="A23" s="27">
        <v>16</v>
      </c>
      <c r="B23" s="27" t="s">
        <v>9</v>
      </c>
      <c r="C23" s="30" t="s">
        <v>107</v>
      </c>
      <c r="D23" s="31" t="s">
        <v>11</v>
      </c>
      <c r="E23" s="32">
        <v>38</v>
      </c>
    </row>
    <row r="24" s="16" customFormat="1" ht="26" customHeight="1" spans="1:5">
      <c r="A24" s="27">
        <v>17</v>
      </c>
      <c r="B24" s="27" t="s">
        <v>108</v>
      </c>
      <c r="C24" s="30" t="s">
        <v>109</v>
      </c>
      <c r="D24" s="31" t="s">
        <v>11</v>
      </c>
      <c r="E24" s="32">
        <v>50</v>
      </c>
    </row>
    <row r="25" ht="26" customHeight="1" spans="1:5">
      <c r="A25" s="27">
        <v>18</v>
      </c>
      <c r="B25" s="27" t="s">
        <v>108</v>
      </c>
      <c r="C25" s="30" t="s">
        <v>110</v>
      </c>
      <c r="D25" s="31" t="s">
        <v>11</v>
      </c>
      <c r="E25" s="32">
        <v>62</v>
      </c>
    </row>
    <row r="26" ht="26" customHeight="1" spans="1:5">
      <c r="A26" s="27">
        <v>19</v>
      </c>
      <c r="B26" s="27" t="s">
        <v>108</v>
      </c>
      <c r="C26" s="30" t="s">
        <v>111</v>
      </c>
      <c r="D26" s="31" t="s">
        <v>11</v>
      </c>
      <c r="E26" s="32">
        <v>25</v>
      </c>
    </row>
    <row r="27" ht="26" customHeight="1" spans="1:5">
      <c r="A27" s="27">
        <v>20</v>
      </c>
      <c r="B27" s="27" t="s">
        <v>112</v>
      </c>
      <c r="C27" s="30" t="s">
        <v>95</v>
      </c>
      <c r="D27" s="31" t="s">
        <v>11</v>
      </c>
      <c r="E27" s="32">
        <v>20</v>
      </c>
    </row>
    <row r="28" ht="26" customHeight="1" spans="1:5">
      <c r="A28" s="27">
        <v>21</v>
      </c>
      <c r="B28" s="27" t="s">
        <v>113</v>
      </c>
      <c r="C28" s="30" t="s">
        <v>114</v>
      </c>
      <c r="D28" s="31" t="s">
        <v>11</v>
      </c>
      <c r="E28" s="32">
        <v>20</v>
      </c>
    </row>
    <row r="29" ht="26" customHeight="1" spans="1:5">
      <c r="A29" s="27"/>
      <c r="B29" s="29" t="s">
        <v>25</v>
      </c>
      <c r="C29" s="30"/>
      <c r="D29" s="27"/>
      <c r="E29" s="28">
        <f>SUM(E30:E40)</f>
        <v>617</v>
      </c>
    </row>
    <row r="30" ht="26" customHeight="1" spans="1:5">
      <c r="A30" s="27">
        <v>22</v>
      </c>
      <c r="B30" s="27" t="s">
        <v>9</v>
      </c>
      <c r="C30" s="30" t="s">
        <v>115</v>
      </c>
      <c r="D30" s="31" t="s">
        <v>11</v>
      </c>
      <c r="E30" s="32">
        <v>36</v>
      </c>
    </row>
    <row r="31" ht="32" customHeight="1" spans="1:5">
      <c r="A31" s="27">
        <v>23</v>
      </c>
      <c r="B31" s="27" t="s">
        <v>116</v>
      </c>
      <c r="C31" s="30" t="s">
        <v>117</v>
      </c>
      <c r="D31" s="31" t="s">
        <v>11</v>
      </c>
      <c r="E31" s="32">
        <v>45</v>
      </c>
    </row>
    <row r="32" ht="26" customHeight="1" spans="1:5">
      <c r="A32" s="27">
        <v>26</v>
      </c>
      <c r="B32" s="27" t="s">
        <v>26</v>
      </c>
      <c r="C32" s="30" t="s">
        <v>118</v>
      </c>
      <c r="D32" s="31" t="s">
        <v>11</v>
      </c>
      <c r="E32" s="32">
        <v>74</v>
      </c>
    </row>
    <row r="33" ht="33" customHeight="1" spans="1:5">
      <c r="A33" s="27">
        <v>27</v>
      </c>
      <c r="B33" s="27" t="s">
        <v>26</v>
      </c>
      <c r="C33" s="30" t="s">
        <v>119</v>
      </c>
      <c r="D33" s="31" t="s">
        <v>11</v>
      </c>
      <c r="E33" s="32">
        <v>89</v>
      </c>
    </row>
    <row r="34" ht="33" customHeight="1" spans="1:5">
      <c r="A34" s="27">
        <v>28</v>
      </c>
      <c r="B34" s="27" t="s">
        <v>120</v>
      </c>
      <c r="C34" s="30" t="s">
        <v>121</v>
      </c>
      <c r="D34" s="31" t="s">
        <v>11</v>
      </c>
      <c r="E34" s="32">
        <v>50</v>
      </c>
    </row>
    <row r="35" ht="33" customHeight="1" spans="1:5">
      <c r="A35" s="27">
        <v>29</v>
      </c>
      <c r="B35" s="27" t="s">
        <v>29</v>
      </c>
      <c r="C35" s="30" t="s">
        <v>122</v>
      </c>
      <c r="D35" s="31" t="s">
        <v>11</v>
      </c>
      <c r="E35" s="32">
        <v>81</v>
      </c>
    </row>
    <row r="36" ht="33" customHeight="1" spans="1:5">
      <c r="A36" s="27">
        <v>30</v>
      </c>
      <c r="B36" s="27" t="s">
        <v>29</v>
      </c>
      <c r="C36" s="30" t="s">
        <v>123</v>
      </c>
      <c r="D36" s="31" t="s">
        <v>11</v>
      </c>
      <c r="E36" s="32">
        <v>68</v>
      </c>
    </row>
    <row r="37" ht="33" customHeight="1" spans="1:5">
      <c r="A37" s="27">
        <v>31</v>
      </c>
      <c r="B37" s="27" t="s">
        <v>29</v>
      </c>
      <c r="C37" s="30" t="s">
        <v>124</v>
      </c>
      <c r="D37" s="31" t="s">
        <v>11</v>
      </c>
      <c r="E37" s="32">
        <v>45</v>
      </c>
    </row>
    <row r="38" ht="33" customHeight="1" spans="1:5">
      <c r="A38" s="27">
        <v>32</v>
      </c>
      <c r="B38" s="27" t="s">
        <v>125</v>
      </c>
      <c r="C38" s="30" t="s">
        <v>126</v>
      </c>
      <c r="D38" s="31" t="s">
        <v>11</v>
      </c>
      <c r="E38" s="32">
        <v>45</v>
      </c>
    </row>
    <row r="39" ht="33" customHeight="1" spans="1:5">
      <c r="A39" s="27">
        <v>33</v>
      </c>
      <c r="B39" s="27" t="s">
        <v>125</v>
      </c>
      <c r="C39" s="30" t="s">
        <v>127</v>
      </c>
      <c r="D39" s="31" t="s">
        <v>11</v>
      </c>
      <c r="E39" s="32">
        <v>56</v>
      </c>
    </row>
    <row r="40" ht="33" customHeight="1" spans="1:5">
      <c r="A40" s="27">
        <v>34</v>
      </c>
      <c r="B40" s="27" t="s">
        <v>125</v>
      </c>
      <c r="C40" s="30" t="s">
        <v>128</v>
      </c>
      <c r="D40" s="31" t="s">
        <v>11</v>
      </c>
      <c r="E40" s="32">
        <v>28</v>
      </c>
    </row>
    <row r="41" ht="33" customHeight="1" spans="1:5">
      <c r="A41" s="27"/>
      <c r="B41" s="29" t="s">
        <v>31</v>
      </c>
      <c r="C41" s="30"/>
      <c r="D41" s="27"/>
      <c r="E41" s="28">
        <f>SUM(E42:E60)</f>
        <v>1040</v>
      </c>
    </row>
    <row r="42" ht="33" customHeight="1" spans="1:5">
      <c r="A42" s="27">
        <v>35</v>
      </c>
      <c r="B42" s="27" t="s">
        <v>9</v>
      </c>
      <c r="C42" s="30" t="s">
        <v>129</v>
      </c>
      <c r="D42" s="31" t="s">
        <v>11</v>
      </c>
      <c r="E42" s="32">
        <v>58</v>
      </c>
    </row>
    <row r="43" ht="26" customHeight="1" spans="1:5">
      <c r="A43" s="27">
        <v>36</v>
      </c>
      <c r="B43" s="27" t="s">
        <v>9</v>
      </c>
      <c r="C43" s="30" t="s">
        <v>130</v>
      </c>
      <c r="D43" s="31" t="s">
        <v>11</v>
      </c>
      <c r="E43" s="32">
        <v>55</v>
      </c>
    </row>
    <row r="44" ht="26" customHeight="1" spans="1:5">
      <c r="A44" s="27">
        <v>37</v>
      </c>
      <c r="B44" s="27" t="s">
        <v>131</v>
      </c>
      <c r="C44" s="30" t="s">
        <v>132</v>
      </c>
      <c r="D44" s="31" t="s">
        <v>11</v>
      </c>
      <c r="E44" s="32">
        <v>40</v>
      </c>
    </row>
    <row r="45" s="17" customFormat="1" ht="26" customHeight="1" spans="1:5">
      <c r="A45" s="27">
        <v>38</v>
      </c>
      <c r="B45" s="27" t="s">
        <v>131</v>
      </c>
      <c r="C45" s="30" t="s">
        <v>133</v>
      </c>
      <c r="D45" s="31" t="s">
        <v>11</v>
      </c>
      <c r="E45" s="32">
        <v>65</v>
      </c>
    </row>
    <row r="46" s="17" customFormat="1" ht="26" customHeight="1" spans="1:5">
      <c r="A46" s="27">
        <v>39</v>
      </c>
      <c r="B46" s="27" t="s">
        <v>33</v>
      </c>
      <c r="C46" s="30" t="s">
        <v>134</v>
      </c>
      <c r="D46" s="31" t="s">
        <v>11</v>
      </c>
      <c r="E46" s="32">
        <v>54</v>
      </c>
    </row>
    <row r="47" s="17" customFormat="1" ht="26" customHeight="1" spans="1:5">
      <c r="A47" s="27">
        <v>40</v>
      </c>
      <c r="B47" s="27" t="s">
        <v>33</v>
      </c>
      <c r="C47" s="30" t="s">
        <v>135</v>
      </c>
      <c r="D47" s="31" t="s">
        <v>11</v>
      </c>
      <c r="E47" s="32">
        <v>20</v>
      </c>
    </row>
    <row r="48" s="17" customFormat="1" ht="26" customHeight="1" spans="1:5">
      <c r="A48" s="27">
        <v>41</v>
      </c>
      <c r="B48" s="27" t="s">
        <v>34</v>
      </c>
      <c r="C48" s="30" t="s">
        <v>136</v>
      </c>
      <c r="D48" s="31" t="s">
        <v>11</v>
      </c>
      <c r="E48" s="32">
        <v>44</v>
      </c>
    </row>
    <row r="49" s="17" customFormat="1" ht="26" customHeight="1" spans="1:5">
      <c r="A49" s="27">
        <v>42</v>
      </c>
      <c r="B49" s="27" t="s">
        <v>137</v>
      </c>
      <c r="C49" s="30" t="s">
        <v>138</v>
      </c>
      <c r="D49" s="31" t="s">
        <v>11</v>
      </c>
      <c r="E49" s="32">
        <v>33</v>
      </c>
    </row>
    <row r="50" s="18" customFormat="1" ht="26" customHeight="1" spans="1:5">
      <c r="A50" s="27">
        <v>43</v>
      </c>
      <c r="B50" s="27" t="s">
        <v>139</v>
      </c>
      <c r="C50" s="30" t="s">
        <v>140</v>
      </c>
      <c r="D50" s="31" t="s">
        <v>11</v>
      </c>
      <c r="E50" s="32">
        <v>30</v>
      </c>
    </row>
    <row r="51" s="18" customFormat="1" ht="26" customHeight="1" spans="1:5">
      <c r="A51" s="27">
        <v>44</v>
      </c>
      <c r="B51" s="27" t="s">
        <v>139</v>
      </c>
      <c r="C51" s="30" t="s">
        <v>141</v>
      </c>
      <c r="D51" s="31" t="s">
        <v>11</v>
      </c>
      <c r="E51" s="32">
        <v>20</v>
      </c>
    </row>
    <row r="52" s="18" customFormat="1" ht="26" customHeight="1" spans="1:5">
      <c r="A52" s="27">
        <v>45</v>
      </c>
      <c r="B52" s="27" t="s">
        <v>142</v>
      </c>
      <c r="C52" s="30" t="s">
        <v>143</v>
      </c>
      <c r="D52" s="31" t="s">
        <v>11</v>
      </c>
      <c r="E52" s="32">
        <v>65</v>
      </c>
    </row>
    <row r="53" s="18" customFormat="1" ht="33" customHeight="1" spans="1:5">
      <c r="A53" s="27">
        <v>46</v>
      </c>
      <c r="B53" s="27" t="s">
        <v>142</v>
      </c>
      <c r="C53" s="30" t="s">
        <v>144</v>
      </c>
      <c r="D53" s="31" t="s">
        <v>11</v>
      </c>
      <c r="E53" s="32">
        <v>74</v>
      </c>
    </row>
    <row r="54" ht="26" customHeight="1" spans="1:5">
      <c r="A54" s="27">
        <v>47</v>
      </c>
      <c r="B54" s="27" t="s">
        <v>145</v>
      </c>
      <c r="C54" s="30" t="s">
        <v>146</v>
      </c>
      <c r="D54" s="31" t="s">
        <v>11</v>
      </c>
      <c r="E54" s="32">
        <v>34</v>
      </c>
    </row>
    <row r="55" s="17" customFormat="1" ht="26" customHeight="1" spans="1:5">
      <c r="A55" s="27">
        <v>48</v>
      </c>
      <c r="B55" s="27" t="s">
        <v>145</v>
      </c>
      <c r="C55" s="30" t="s">
        <v>147</v>
      </c>
      <c r="D55" s="31" t="s">
        <v>11</v>
      </c>
      <c r="E55" s="32">
        <v>34</v>
      </c>
    </row>
    <row r="56" s="18" customFormat="1" ht="26" customHeight="1" spans="1:5">
      <c r="A56" s="27">
        <v>49</v>
      </c>
      <c r="B56" s="27" t="s">
        <v>145</v>
      </c>
      <c r="C56" s="34" t="s">
        <v>148</v>
      </c>
      <c r="D56" s="31" t="s">
        <v>11</v>
      </c>
      <c r="E56" s="32">
        <v>71</v>
      </c>
    </row>
    <row r="57" ht="26" customHeight="1" spans="1:5">
      <c r="A57" s="27">
        <v>50</v>
      </c>
      <c r="B57" s="27" t="s">
        <v>145</v>
      </c>
      <c r="C57" s="30" t="s">
        <v>149</v>
      </c>
      <c r="D57" s="31" t="s">
        <v>11</v>
      </c>
      <c r="E57" s="32">
        <v>73</v>
      </c>
    </row>
    <row r="58" ht="26" customHeight="1" spans="1:5">
      <c r="A58" s="27">
        <v>51</v>
      </c>
      <c r="B58" s="27" t="s">
        <v>145</v>
      </c>
      <c r="C58" s="30" t="s">
        <v>150</v>
      </c>
      <c r="D58" s="31" t="s">
        <v>11</v>
      </c>
      <c r="E58" s="32">
        <v>101</v>
      </c>
    </row>
    <row r="59" ht="26" customHeight="1" spans="1:5">
      <c r="A59" s="27">
        <v>52</v>
      </c>
      <c r="B59" s="27" t="s">
        <v>151</v>
      </c>
      <c r="C59" s="30" t="s">
        <v>152</v>
      </c>
      <c r="D59" s="31" t="s">
        <v>11</v>
      </c>
      <c r="E59" s="32">
        <v>72</v>
      </c>
    </row>
    <row r="60" ht="26" customHeight="1" spans="1:5">
      <c r="A60" s="27">
        <v>53</v>
      </c>
      <c r="B60" s="27" t="s">
        <v>153</v>
      </c>
      <c r="C60" s="30" t="s">
        <v>154</v>
      </c>
      <c r="D60" s="31" t="s">
        <v>11</v>
      </c>
      <c r="E60" s="32">
        <v>97</v>
      </c>
    </row>
    <row r="61" ht="26" customHeight="1" spans="1:5">
      <c r="A61" s="27"/>
      <c r="B61" s="29" t="s">
        <v>42</v>
      </c>
      <c r="C61" s="30"/>
      <c r="D61" s="27"/>
      <c r="E61" s="28">
        <f>SUM(E62:E63)</f>
        <v>96</v>
      </c>
    </row>
    <row r="62" ht="26" customHeight="1" spans="1:5">
      <c r="A62" s="35">
        <v>54</v>
      </c>
      <c r="B62" s="27" t="s">
        <v>9</v>
      </c>
      <c r="C62" s="30" t="s">
        <v>155</v>
      </c>
      <c r="D62" s="31" t="s">
        <v>11</v>
      </c>
      <c r="E62" s="32">
        <v>76</v>
      </c>
    </row>
    <row r="63" ht="33.75" customHeight="1" spans="1:5">
      <c r="A63" s="35">
        <v>55</v>
      </c>
      <c r="B63" s="27" t="s">
        <v>156</v>
      </c>
      <c r="C63" s="30" t="s">
        <v>157</v>
      </c>
      <c r="D63" s="31" t="s">
        <v>11</v>
      </c>
      <c r="E63" s="32">
        <v>20</v>
      </c>
    </row>
    <row r="64" ht="26" customHeight="1" spans="1:5">
      <c r="A64" s="35"/>
      <c r="B64" s="29" t="s">
        <v>36</v>
      </c>
      <c r="C64" s="30"/>
      <c r="D64" s="27"/>
      <c r="E64" s="28">
        <f>SUM(E65:E77)</f>
        <v>905</v>
      </c>
    </row>
    <row r="65" ht="26" customHeight="1" spans="1:5">
      <c r="A65" s="35">
        <v>56</v>
      </c>
      <c r="B65" s="27" t="s">
        <v>9</v>
      </c>
      <c r="C65" s="30" t="s">
        <v>158</v>
      </c>
      <c r="D65" s="31" t="s">
        <v>11</v>
      </c>
      <c r="E65" s="32">
        <v>184</v>
      </c>
    </row>
    <row r="66" ht="26" customHeight="1" spans="1:5">
      <c r="A66" s="35">
        <v>57</v>
      </c>
      <c r="B66" s="27" t="s">
        <v>9</v>
      </c>
      <c r="C66" s="30" t="s">
        <v>159</v>
      </c>
      <c r="D66" s="31" t="s">
        <v>11</v>
      </c>
      <c r="E66" s="32">
        <v>154</v>
      </c>
    </row>
    <row r="67" ht="26" customHeight="1" spans="1:5">
      <c r="A67" s="35">
        <v>58</v>
      </c>
      <c r="B67" s="27" t="s">
        <v>9</v>
      </c>
      <c r="C67" s="30" t="s">
        <v>160</v>
      </c>
      <c r="D67" s="31" t="s">
        <v>11</v>
      </c>
      <c r="E67" s="32">
        <v>78</v>
      </c>
    </row>
    <row r="68" ht="26" customHeight="1" spans="1:5">
      <c r="A68" s="35">
        <v>59</v>
      </c>
      <c r="B68" s="27" t="s">
        <v>9</v>
      </c>
      <c r="C68" s="30" t="s">
        <v>161</v>
      </c>
      <c r="D68" s="31" t="s">
        <v>11</v>
      </c>
      <c r="E68" s="32">
        <v>74</v>
      </c>
    </row>
    <row r="69" ht="26" customHeight="1" spans="1:5">
      <c r="A69" s="35">
        <v>60</v>
      </c>
      <c r="B69" s="27" t="s">
        <v>37</v>
      </c>
      <c r="C69" s="34" t="s">
        <v>162</v>
      </c>
      <c r="D69" s="31" t="s">
        <v>11</v>
      </c>
      <c r="E69" s="32">
        <v>55</v>
      </c>
    </row>
    <row r="70" ht="26" customHeight="1" spans="1:5">
      <c r="A70" s="35">
        <v>61</v>
      </c>
      <c r="B70" s="27" t="s">
        <v>37</v>
      </c>
      <c r="C70" s="30" t="s">
        <v>163</v>
      </c>
      <c r="D70" s="31" t="s">
        <v>11</v>
      </c>
      <c r="E70" s="32">
        <v>75</v>
      </c>
    </row>
    <row r="71" ht="26" customHeight="1" spans="1:5">
      <c r="A71" s="35">
        <v>62</v>
      </c>
      <c r="B71" s="27" t="s">
        <v>164</v>
      </c>
      <c r="C71" s="30" t="s">
        <v>165</v>
      </c>
      <c r="D71" s="31" t="s">
        <v>11</v>
      </c>
      <c r="E71" s="32">
        <v>72</v>
      </c>
    </row>
    <row r="72" ht="26" customHeight="1" spans="1:5">
      <c r="A72" s="35">
        <v>63</v>
      </c>
      <c r="B72" s="27" t="s">
        <v>164</v>
      </c>
      <c r="C72" s="30" t="s">
        <v>166</v>
      </c>
      <c r="D72" s="31" t="s">
        <v>11</v>
      </c>
      <c r="E72" s="32">
        <v>25</v>
      </c>
    </row>
    <row r="73" customFormat="1" ht="26" customHeight="1" spans="1:5">
      <c r="A73" s="35">
        <v>64</v>
      </c>
      <c r="B73" s="27" t="s">
        <v>167</v>
      </c>
      <c r="C73" s="30" t="s">
        <v>168</v>
      </c>
      <c r="D73" s="31" t="s">
        <v>11</v>
      </c>
      <c r="E73" s="36">
        <v>56</v>
      </c>
    </row>
    <row r="74" s="2" customFormat="1" ht="26" customHeight="1" spans="1:5">
      <c r="A74" s="35">
        <v>65</v>
      </c>
      <c r="B74" s="27" t="s">
        <v>167</v>
      </c>
      <c r="C74" s="30" t="s">
        <v>169</v>
      </c>
      <c r="D74" s="31" t="s">
        <v>11</v>
      </c>
      <c r="E74" s="37">
        <v>20</v>
      </c>
    </row>
    <row r="75" s="19" customFormat="1" ht="26" customHeight="1" spans="1:5">
      <c r="A75" s="35">
        <v>66</v>
      </c>
      <c r="B75" s="35" t="s">
        <v>170</v>
      </c>
      <c r="C75" s="34" t="s">
        <v>171</v>
      </c>
      <c r="D75" s="31" t="s">
        <v>11</v>
      </c>
      <c r="E75" s="37">
        <v>62</v>
      </c>
    </row>
    <row r="76" ht="26" customHeight="1" spans="1:5">
      <c r="A76" s="35">
        <v>67</v>
      </c>
      <c r="B76" s="35" t="s">
        <v>170</v>
      </c>
      <c r="C76" s="30" t="s">
        <v>111</v>
      </c>
      <c r="D76" s="31" t="s">
        <v>11</v>
      </c>
      <c r="E76" s="32">
        <v>25</v>
      </c>
    </row>
    <row r="77" ht="33" customHeight="1" spans="1:5">
      <c r="A77" s="35">
        <v>68</v>
      </c>
      <c r="B77" s="38" t="s">
        <v>172</v>
      </c>
      <c r="C77" s="30" t="s">
        <v>173</v>
      </c>
      <c r="D77" s="31" t="s">
        <v>11</v>
      </c>
      <c r="E77" s="32">
        <v>25</v>
      </c>
    </row>
    <row r="78" ht="26" customHeight="1" spans="1:5">
      <c r="A78" s="35"/>
      <c r="B78" s="22" t="s">
        <v>48</v>
      </c>
      <c r="C78" s="30"/>
      <c r="D78" s="31"/>
      <c r="E78" s="28">
        <f>SUM(E79:E84)</f>
        <v>343</v>
      </c>
    </row>
    <row r="79" ht="26" customHeight="1" spans="1:5">
      <c r="A79" s="35">
        <v>69</v>
      </c>
      <c r="B79" s="27" t="s">
        <v>9</v>
      </c>
      <c r="C79" s="30" t="s">
        <v>174</v>
      </c>
      <c r="D79" s="31" t="s">
        <v>11</v>
      </c>
      <c r="E79" s="32">
        <v>74</v>
      </c>
    </row>
    <row r="80" ht="32" customHeight="1" spans="1:5">
      <c r="A80" s="35">
        <v>70</v>
      </c>
      <c r="B80" s="27" t="s">
        <v>175</v>
      </c>
      <c r="C80" s="30" t="s">
        <v>176</v>
      </c>
      <c r="D80" s="31" t="s">
        <v>11</v>
      </c>
      <c r="E80" s="32">
        <v>45</v>
      </c>
    </row>
    <row r="81" ht="26" customHeight="1" spans="1:5">
      <c r="A81" s="35">
        <v>71</v>
      </c>
      <c r="B81" s="27" t="s">
        <v>177</v>
      </c>
      <c r="C81" s="30" t="s">
        <v>178</v>
      </c>
      <c r="D81" s="31" t="s">
        <v>11</v>
      </c>
      <c r="E81" s="32">
        <v>97</v>
      </c>
    </row>
    <row r="82" ht="39" customHeight="1" spans="1:5">
      <c r="A82" s="35">
        <v>72</v>
      </c>
      <c r="B82" s="27" t="s">
        <v>177</v>
      </c>
      <c r="C82" s="30" t="s">
        <v>179</v>
      </c>
      <c r="D82" s="31" t="s">
        <v>11</v>
      </c>
      <c r="E82" s="32">
        <v>20</v>
      </c>
    </row>
    <row r="83" ht="26" customHeight="1" spans="1:5">
      <c r="A83" s="35">
        <v>73</v>
      </c>
      <c r="B83" s="27" t="s">
        <v>77</v>
      </c>
      <c r="C83" s="34" t="s">
        <v>180</v>
      </c>
      <c r="D83" s="31" t="s">
        <v>11</v>
      </c>
      <c r="E83" s="32">
        <v>82</v>
      </c>
    </row>
    <row r="84" ht="36" customHeight="1" spans="1:5">
      <c r="A84" s="35">
        <v>74</v>
      </c>
      <c r="B84" s="27" t="s">
        <v>77</v>
      </c>
      <c r="C84" s="30" t="s">
        <v>181</v>
      </c>
      <c r="D84" s="31" t="s">
        <v>11</v>
      </c>
      <c r="E84" s="32">
        <v>25</v>
      </c>
    </row>
    <row r="85" ht="37" customHeight="1" spans="1:5">
      <c r="A85" s="35"/>
      <c r="B85" s="29" t="s">
        <v>50</v>
      </c>
      <c r="C85" s="30"/>
      <c r="D85" s="27"/>
      <c r="E85" s="28">
        <f>SUM(E86:E90)</f>
        <v>276</v>
      </c>
    </row>
    <row r="86" ht="33" customHeight="1" spans="1:5">
      <c r="A86" s="35">
        <v>75</v>
      </c>
      <c r="B86" s="27" t="s">
        <v>9</v>
      </c>
      <c r="C86" s="30" t="s">
        <v>182</v>
      </c>
      <c r="D86" s="31" t="s">
        <v>11</v>
      </c>
      <c r="E86" s="32">
        <v>97</v>
      </c>
    </row>
    <row r="87" ht="33" customHeight="1" spans="1:5">
      <c r="A87" s="35">
        <v>76</v>
      </c>
      <c r="B87" s="27" t="s">
        <v>183</v>
      </c>
      <c r="C87" s="30" t="s">
        <v>184</v>
      </c>
      <c r="D87" s="31" t="s">
        <v>11</v>
      </c>
      <c r="E87" s="32">
        <v>40</v>
      </c>
    </row>
    <row r="88" ht="36" customHeight="1" spans="1:5">
      <c r="A88" s="35">
        <v>77</v>
      </c>
      <c r="B88" s="27" t="s">
        <v>183</v>
      </c>
      <c r="C88" s="30" t="s">
        <v>185</v>
      </c>
      <c r="D88" s="31" t="s">
        <v>11</v>
      </c>
      <c r="E88" s="32">
        <v>20</v>
      </c>
    </row>
    <row r="89" ht="32.25" customHeight="1" spans="1:5">
      <c r="A89" s="35">
        <v>78</v>
      </c>
      <c r="B89" s="27" t="s">
        <v>186</v>
      </c>
      <c r="C89" s="30" t="s">
        <v>187</v>
      </c>
      <c r="D89" s="31" t="s">
        <v>11</v>
      </c>
      <c r="E89" s="32">
        <v>45</v>
      </c>
    </row>
    <row r="90" ht="26" customHeight="1" spans="1:5">
      <c r="A90" s="35">
        <v>79</v>
      </c>
      <c r="B90" s="27" t="s">
        <v>186</v>
      </c>
      <c r="C90" s="30" t="s">
        <v>188</v>
      </c>
      <c r="D90" s="31" t="s">
        <v>11</v>
      </c>
      <c r="E90" s="32">
        <v>74</v>
      </c>
    </row>
    <row r="91" ht="42" customHeight="1" spans="1:5">
      <c r="A91" s="35"/>
      <c r="B91" s="29" t="s">
        <v>58</v>
      </c>
      <c r="C91" s="30"/>
      <c r="D91" s="31"/>
      <c r="E91" s="28">
        <f>SUM(E92)</f>
        <v>25</v>
      </c>
    </row>
    <row r="92" customFormat="1" ht="33" customHeight="1" spans="1:5">
      <c r="A92" s="35">
        <v>80</v>
      </c>
      <c r="B92" s="27" t="s">
        <v>9</v>
      </c>
      <c r="C92" s="30" t="s">
        <v>181</v>
      </c>
      <c r="D92" s="31" t="s">
        <v>11</v>
      </c>
      <c r="E92" s="37">
        <v>25</v>
      </c>
    </row>
    <row r="93" ht="21.95" customHeight="1" spans="1:5">
      <c r="A93" s="39"/>
      <c r="B93" s="40"/>
      <c r="C93" s="41"/>
      <c r="D93" s="41"/>
      <c r="E93" s="42"/>
    </row>
    <row r="94" ht="21.95" customHeight="1" spans="1:5">
      <c r="A94" s="39"/>
      <c r="B94" s="40"/>
      <c r="C94" s="41"/>
      <c r="D94" s="41"/>
      <c r="E94" s="42"/>
    </row>
    <row r="95" ht="21.95" customHeight="1" spans="1:5">
      <c r="A95" s="39"/>
      <c r="B95" s="40"/>
      <c r="C95" s="41"/>
      <c r="D95" s="41"/>
      <c r="E95" s="42"/>
    </row>
    <row r="96" ht="21.95" customHeight="1" spans="1:5">
      <c r="A96" s="39"/>
      <c r="B96" s="40"/>
      <c r="C96" s="41"/>
      <c r="D96" s="41"/>
      <c r="E96" s="42"/>
    </row>
    <row r="97" ht="21.95" customHeight="1" spans="1:5">
      <c r="A97" s="39"/>
      <c r="B97" s="40"/>
      <c r="C97" s="41"/>
      <c r="D97" s="41"/>
      <c r="E97" s="42"/>
    </row>
    <row r="98" ht="21.95" customHeight="1" spans="1:5">
      <c r="A98" s="39"/>
      <c r="B98" s="40"/>
      <c r="C98" s="41"/>
      <c r="D98" s="41"/>
      <c r="E98" s="42"/>
    </row>
    <row r="99" ht="21.95" customHeight="1" spans="1:5">
      <c r="A99" s="39"/>
      <c r="B99" s="40"/>
      <c r="C99" s="41"/>
      <c r="D99" s="41"/>
      <c r="E99" s="42"/>
    </row>
    <row r="100" ht="21.95" customHeight="1" spans="1:5">
      <c r="A100" s="39"/>
      <c r="B100" s="40"/>
      <c r="C100" s="41"/>
      <c r="D100" s="41"/>
      <c r="E100" s="42"/>
    </row>
    <row r="101" ht="21.95" customHeight="1" spans="1:5">
      <c r="A101" s="39"/>
      <c r="B101" s="40"/>
      <c r="C101" s="41"/>
      <c r="D101" s="41"/>
      <c r="E101" s="42"/>
    </row>
    <row r="102" ht="21.95" customHeight="1" spans="1:5">
      <c r="A102" s="39"/>
      <c r="B102" s="40"/>
      <c r="C102" s="41"/>
      <c r="D102" s="41"/>
      <c r="E102" s="42"/>
    </row>
    <row r="103" ht="21.95" customHeight="1" spans="1:5">
      <c r="A103" s="39"/>
      <c r="B103" s="40"/>
      <c r="C103" s="41"/>
      <c r="D103" s="41"/>
      <c r="E103" s="42"/>
    </row>
    <row r="104" ht="21.95" customHeight="1" spans="1:5">
      <c r="A104" s="43"/>
      <c r="B104" s="44"/>
      <c r="C104" s="45"/>
      <c r="D104" s="45"/>
      <c r="E104" s="42"/>
    </row>
    <row r="105" ht="21.95" customHeight="1" spans="1:5">
      <c r="A105" s="43"/>
      <c r="B105" s="44"/>
      <c r="C105" s="45"/>
      <c r="D105" s="45"/>
      <c r="E105" s="42"/>
    </row>
    <row r="106" ht="21.95" customHeight="1" spans="1:5">
      <c r="A106" s="43"/>
      <c r="B106" s="44"/>
      <c r="C106" s="45"/>
      <c r="D106" s="45"/>
      <c r="E106" s="42"/>
    </row>
    <row r="107" ht="21.95" customHeight="1" spans="1:5">
      <c r="A107" s="43"/>
      <c r="B107" s="44"/>
      <c r="C107" s="45"/>
      <c r="D107" s="45"/>
      <c r="E107" s="42"/>
    </row>
    <row r="108" ht="21.95" customHeight="1" spans="1:5">
      <c r="A108" s="43"/>
      <c r="B108" s="44"/>
      <c r="C108" s="45"/>
      <c r="D108" s="45"/>
      <c r="E108" s="42"/>
    </row>
    <row r="109" ht="21.95" customHeight="1" spans="1:5">
      <c r="A109" s="43"/>
      <c r="B109" s="44"/>
      <c r="C109" s="45"/>
      <c r="D109" s="45"/>
      <c r="E109" s="42"/>
    </row>
    <row r="110" ht="21.95" customHeight="1" spans="1:4">
      <c r="A110" s="43"/>
      <c r="B110" s="44"/>
      <c r="C110" s="45"/>
      <c r="D110" s="45"/>
    </row>
    <row r="111" ht="21.95" customHeight="1" spans="1:4">
      <c r="A111" s="43"/>
      <c r="B111" s="44"/>
      <c r="C111" s="45"/>
      <c r="D111" s="45"/>
    </row>
    <row r="112" ht="21.95" customHeight="1" spans="1:4">
      <c r="A112" s="43"/>
      <c r="B112" s="44"/>
      <c r="C112" s="45"/>
      <c r="D112" s="45"/>
    </row>
    <row r="113" ht="21.95" customHeight="1" spans="1:4">
      <c r="A113" s="43"/>
      <c r="B113" s="44"/>
      <c r="C113" s="45"/>
      <c r="D113" s="45"/>
    </row>
    <row r="114" ht="21.95" customHeight="1" spans="1:4">
      <c r="A114" s="43"/>
      <c r="B114" s="44"/>
      <c r="C114" s="45"/>
      <c r="D114" s="45"/>
    </row>
    <row r="115" ht="21.95" customHeight="1" spans="1:4">
      <c r="A115" s="43"/>
      <c r="B115" s="44"/>
      <c r="C115" s="45"/>
      <c r="D115" s="45"/>
    </row>
    <row r="116" ht="21.95" customHeight="1" spans="1:4">
      <c r="A116" s="43"/>
      <c r="B116" s="44"/>
      <c r="C116" s="45"/>
      <c r="D116" s="45"/>
    </row>
    <row r="117" ht="21.95" customHeight="1" spans="1:4">
      <c r="A117" s="43"/>
      <c r="B117" s="44"/>
      <c r="C117" s="45"/>
      <c r="D117" s="45"/>
    </row>
    <row r="118" customHeight="1" spans="1:4">
      <c r="A118" s="43"/>
      <c r="B118" s="44"/>
      <c r="C118" s="45"/>
      <c r="D118" s="45"/>
    </row>
    <row r="119" customHeight="1" spans="1:4">
      <c r="A119" s="43"/>
      <c r="B119" s="44"/>
      <c r="C119" s="45"/>
      <c r="D119" s="45"/>
    </row>
    <row r="120" customHeight="1" spans="1:4">
      <c r="A120" s="43"/>
      <c r="B120" s="44"/>
      <c r="C120" s="45"/>
      <c r="D120" s="45"/>
    </row>
    <row r="121" customHeight="1" spans="1:4">
      <c r="A121" s="43"/>
      <c r="B121" s="44"/>
      <c r="C121" s="45"/>
      <c r="D121" s="45"/>
    </row>
    <row r="122" customHeight="1" spans="1:4">
      <c r="A122" s="43"/>
      <c r="B122" s="44"/>
      <c r="C122" s="45"/>
      <c r="D122" s="45"/>
    </row>
    <row r="123" customHeight="1" spans="1:4">
      <c r="A123" s="43"/>
      <c r="B123" s="44"/>
      <c r="C123" s="45"/>
      <c r="D123" s="45"/>
    </row>
    <row r="124" customHeight="1" spans="1:4">
      <c r="A124" s="43"/>
      <c r="B124" s="44"/>
      <c r="C124" s="45"/>
      <c r="D124" s="45"/>
    </row>
    <row r="125" customHeight="1" spans="1:4">
      <c r="A125" s="43"/>
      <c r="B125" s="44"/>
      <c r="C125" s="45"/>
      <c r="D125" s="45"/>
    </row>
    <row r="126" customHeight="1" spans="1:4">
      <c r="A126" s="43"/>
      <c r="B126" s="44"/>
      <c r="C126" s="45"/>
      <c r="D126" s="45"/>
    </row>
    <row r="127" customHeight="1" spans="1:4">
      <c r="A127" s="43"/>
      <c r="B127" s="44"/>
      <c r="C127" s="45"/>
      <c r="D127" s="45"/>
    </row>
    <row r="128" customHeight="1" spans="3:4">
      <c r="C128" s="46"/>
      <c r="D128" s="46"/>
    </row>
    <row r="129" customHeight="1" spans="3:4">
      <c r="C129" s="46"/>
      <c r="D129" s="46"/>
    </row>
    <row r="130" customHeight="1" spans="3:4">
      <c r="C130" s="46"/>
      <c r="D130" s="46"/>
    </row>
    <row r="131" customHeight="1" spans="3:4">
      <c r="C131" s="46"/>
      <c r="D131" s="46"/>
    </row>
    <row r="132" customHeight="1" spans="3:4">
      <c r="C132" s="46"/>
      <c r="D132" s="46"/>
    </row>
    <row r="133" customHeight="1" spans="3:4">
      <c r="C133" s="46"/>
      <c r="D133" s="46"/>
    </row>
    <row r="134" customHeight="1" spans="3:4">
      <c r="C134" s="46"/>
      <c r="D134" s="46"/>
    </row>
    <row r="135" customHeight="1" spans="3:4">
      <c r="C135" s="46"/>
      <c r="D135" s="46"/>
    </row>
    <row r="136" customHeight="1" spans="3:4">
      <c r="C136" s="46"/>
      <c r="D136" s="46"/>
    </row>
    <row r="137" customHeight="1" spans="3:4">
      <c r="C137" s="46"/>
      <c r="D137" s="46"/>
    </row>
    <row r="138" customHeight="1" spans="3:4">
      <c r="C138" s="46"/>
      <c r="D138" s="46"/>
    </row>
  </sheetData>
  <sheetProtection formatCells="0" insertHyperlinks="0" autoFilter="0"/>
  <autoFilter ref="A3:G92">
    <extLst/>
  </autoFilter>
  <mergeCells count="1">
    <mergeCell ref="A2:D2"/>
  </mergeCells>
  <printOptions horizontalCentered="1"/>
  <pageMargins left="0.393055555555556" right="0.393055555555556" top="0.786805555555556" bottom="0.786805555555556" header="0.55" footer="0.30625"/>
  <pageSetup paperSize="9" scale="86" firstPageNumber="10" orientation="portrait" useFirstPageNumber="1" horizontalDpi="600" verticalDpi="600"/>
  <headerFooter differentOddEven="1">
    <oddFooter>&amp;L&amp;"仿宋"&amp;14— &amp;P —</oddFooter>
    <evenFooter>&amp;R&amp;"仿宋"&amp;14— &amp;P —</evenFooter>
  </headerFooter>
  <rowBreaks count="2" manualBreakCount="2">
    <brk id="28" max="4" man="1"/>
    <brk id="7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workbookViewId="0">
      <selection activeCell="C82" sqref="C82"/>
    </sheetView>
  </sheetViews>
  <sheetFormatPr defaultColWidth="9" defaultRowHeight="14.25" outlineLevelRow="5"/>
  <cols>
    <col min="1" max="1" width="5.53333333333333" style="2" customWidth="1"/>
    <col min="2" max="2" width="14" style="2" customWidth="1"/>
    <col min="3" max="3" width="27.7333333333333" style="2" customWidth="1"/>
    <col min="4" max="4" width="42.0333333333333" style="3" customWidth="1"/>
    <col min="5" max="5" width="8.125" style="2" customWidth="1"/>
    <col min="6" max="225" width="9" style="2"/>
    <col min="226" max="16353" width="9" style="1"/>
  </cols>
  <sheetData>
    <row r="1" s="1" customFormat="1" ht="21" customHeight="1" spans="1:16383">
      <c r="A1" s="4" t="s">
        <v>189</v>
      </c>
      <c r="B1" s="4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XDZ1" s="12"/>
      <c r="XEA1" s="12"/>
      <c r="XEB1" s="12"/>
      <c r="XEC1" s="12"/>
      <c r="XED1" s="12"/>
      <c r="XEE1" s="12"/>
      <c r="XEF1" s="12"/>
      <c r="XEG1" s="12"/>
      <c r="XEH1" s="12"/>
      <c r="XEI1" s="12"/>
      <c r="XEJ1" s="12"/>
      <c r="XEK1" s="12"/>
      <c r="XEL1" s="12"/>
      <c r="XEM1" s="12"/>
      <c r="XEN1" s="12"/>
      <c r="XEO1" s="12"/>
      <c r="XEP1" s="12"/>
      <c r="XEQ1" s="12"/>
      <c r="XER1" s="12"/>
      <c r="XES1" s="12"/>
      <c r="XET1" s="12"/>
      <c r="XEU1" s="12"/>
      <c r="XEV1" s="12"/>
      <c r="XEW1" s="12"/>
      <c r="XEX1" s="12"/>
      <c r="XEY1" s="12"/>
      <c r="XEZ1" s="12"/>
      <c r="XFA1" s="12"/>
      <c r="XFB1" s="12"/>
      <c r="XFC1" s="12"/>
    </row>
    <row r="2" s="1" customFormat="1" ht="58" customHeight="1" spans="1:16383">
      <c r="A2" s="5" t="s">
        <v>190</v>
      </c>
      <c r="B2" s="5"/>
      <c r="C2" s="5"/>
      <c r="D2" s="5"/>
      <c r="E2" s="5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XDZ2" s="12"/>
      <c r="XEA2" s="12"/>
      <c r="XEB2" s="12"/>
      <c r="XEC2" s="12"/>
      <c r="XED2" s="12"/>
      <c r="XEE2" s="12"/>
      <c r="XEF2" s="12"/>
      <c r="XEG2" s="12"/>
      <c r="XEH2" s="12"/>
      <c r="XEI2" s="12"/>
      <c r="XEJ2" s="12"/>
      <c r="XEK2" s="12"/>
      <c r="XEL2" s="12"/>
      <c r="XEM2" s="12"/>
      <c r="XEN2" s="12"/>
      <c r="XEO2" s="12"/>
      <c r="XEP2" s="12"/>
      <c r="XEQ2" s="12"/>
      <c r="XER2" s="12"/>
      <c r="XES2" s="12"/>
      <c r="XET2" s="12"/>
      <c r="XEU2" s="12"/>
      <c r="XEV2" s="12"/>
      <c r="XEW2" s="12"/>
      <c r="XEX2" s="12"/>
      <c r="XEY2" s="12"/>
      <c r="XEZ2" s="12"/>
      <c r="XFA2" s="12"/>
      <c r="XFB2" s="12"/>
      <c r="XFC2" s="12"/>
    </row>
    <row r="3" s="1" customFormat="1" ht="42" customHeight="1" spans="1:16383">
      <c r="A3" s="6" t="s">
        <v>61</v>
      </c>
      <c r="B3" s="6" t="s">
        <v>3</v>
      </c>
      <c r="C3" s="6" t="s">
        <v>4</v>
      </c>
      <c r="D3" s="6" t="s">
        <v>5</v>
      </c>
      <c r="E3" s="6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XDZ3" s="12"/>
      <c r="XEA3" s="12"/>
      <c r="XEB3" s="12"/>
      <c r="XEC3" s="12"/>
      <c r="XED3" s="12"/>
      <c r="XEE3" s="12"/>
      <c r="XEF3" s="12"/>
      <c r="XEG3" s="12"/>
      <c r="XEH3" s="12"/>
      <c r="XEI3" s="12"/>
      <c r="XEJ3" s="12"/>
      <c r="XEK3" s="12"/>
      <c r="XEL3" s="12"/>
      <c r="XEM3" s="12"/>
      <c r="XEN3" s="12"/>
      <c r="XEO3" s="12"/>
      <c r="XEP3" s="12"/>
      <c r="XEQ3" s="12"/>
      <c r="XER3" s="12"/>
      <c r="XES3" s="12"/>
      <c r="XET3" s="12"/>
      <c r="XEU3" s="12"/>
      <c r="XEV3" s="12"/>
      <c r="XEW3" s="12"/>
      <c r="XEX3" s="12"/>
      <c r="XEY3" s="12"/>
      <c r="XEZ3" s="12"/>
      <c r="XFA3" s="12"/>
      <c r="XFB3" s="12"/>
      <c r="XFC3" s="12"/>
    </row>
    <row r="4" s="1" customFormat="1" ht="33" customHeight="1" spans="1:16383">
      <c r="A4" s="7"/>
      <c r="B4" s="7" t="s">
        <v>7</v>
      </c>
      <c r="C4" s="8"/>
      <c r="D4" s="7"/>
      <c r="E4" s="7">
        <f>E5</f>
        <v>150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XDZ4" s="12"/>
      <c r="XEA4" s="12"/>
      <c r="XEB4" s="12"/>
      <c r="XEC4" s="12"/>
      <c r="XED4" s="12"/>
      <c r="XEE4" s="12"/>
      <c r="XEF4" s="12"/>
      <c r="XEG4" s="12"/>
      <c r="XEH4" s="12"/>
      <c r="XEI4" s="12"/>
      <c r="XEJ4" s="12"/>
      <c r="XEK4" s="12"/>
      <c r="XEL4" s="12"/>
      <c r="XEM4" s="12"/>
      <c r="XEN4" s="12"/>
      <c r="XEO4" s="12"/>
      <c r="XEP4" s="12"/>
      <c r="XEQ4" s="12"/>
      <c r="XER4" s="12"/>
      <c r="XES4" s="12"/>
      <c r="XET4" s="12"/>
      <c r="XEU4" s="12"/>
      <c r="XEV4" s="12"/>
      <c r="XEW4" s="12"/>
      <c r="XEX4" s="12"/>
      <c r="XEY4" s="12"/>
      <c r="XEZ4" s="12"/>
      <c r="XFA4" s="12"/>
      <c r="XFB4" s="12"/>
      <c r="XFC4" s="12"/>
    </row>
    <row r="5" s="1" customFormat="1" ht="33" customHeight="1" spans="1:16383">
      <c r="A5" s="7"/>
      <c r="B5" s="7" t="s">
        <v>25</v>
      </c>
      <c r="C5" s="9"/>
      <c r="D5" s="7"/>
      <c r="E5" s="7">
        <f>SUM(E6:E6)</f>
        <v>150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XDZ5" s="12"/>
      <c r="XEA5" s="12"/>
      <c r="XEB5" s="12"/>
      <c r="XEC5" s="12"/>
      <c r="XED5" s="12"/>
      <c r="XEE5" s="12"/>
      <c r="XEF5" s="12"/>
      <c r="XEG5" s="12"/>
      <c r="XEH5" s="12"/>
      <c r="XEI5" s="12"/>
      <c r="XEJ5" s="12"/>
      <c r="XEK5" s="12"/>
      <c r="XEL5" s="12"/>
      <c r="XEM5" s="12"/>
      <c r="XEN5" s="12"/>
      <c r="XEO5" s="12"/>
      <c r="XEP5" s="12"/>
      <c r="XEQ5" s="12"/>
      <c r="XER5" s="12"/>
      <c r="XES5" s="12"/>
      <c r="XET5" s="12"/>
      <c r="XEU5" s="12"/>
      <c r="XEV5" s="12"/>
      <c r="XEW5" s="12"/>
      <c r="XEX5" s="12"/>
      <c r="XEY5" s="12"/>
      <c r="XEZ5" s="12"/>
      <c r="XFA5" s="12"/>
      <c r="XFB5" s="12"/>
      <c r="XFC5" s="12"/>
    </row>
    <row r="6" s="1" customFormat="1" ht="45" customHeight="1" spans="1:16383">
      <c r="A6" s="10">
        <v>1</v>
      </c>
      <c r="B6" s="10" t="s">
        <v>29</v>
      </c>
      <c r="C6" s="9" t="s">
        <v>191</v>
      </c>
      <c r="D6" s="11" t="s">
        <v>11</v>
      </c>
      <c r="E6" s="10">
        <v>150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XDZ6" s="12"/>
      <c r="XEA6" s="12"/>
      <c r="XEB6" s="12"/>
      <c r="XEC6" s="12"/>
      <c r="XED6" s="12"/>
      <c r="XEE6" s="12"/>
      <c r="XEF6" s="12"/>
      <c r="XEG6" s="12"/>
      <c r="XEH6" s="12"/>
      <c r="XEI6" s="12"/>
      <c r="XEJ6" s="12"/>
      <c r="XEK6" s="12"/>
      <c r="XEL6" s="12"/>
      <c r="XEM6" s="12"/>
      <c r="XEN6" s="12"/>
      <c r="XEO6" s="12"/>
      <c r="XEP6" s="12"/>
      <c r="XEQ6" s="12"/>
      <c r="XER6" s="12"/>
      <c r="XES6" s="12"/>
      <c r="XET6" s="12"/>
      <c r="XEU6" s="12"/>
      <c r="XEV6" s="12"/>
      <c r="XEW6" s="12"/>
      <c r="XEX6" s="12"/>
      <c r="XEY6" s="12"/>
      <c r="XEZ6" s="12"/>
      <c r="XFA6" s="12"/>
      <c r="XFB6" s="12"/>
      <c r="XFC6" s="12"/>
    </row>
  </sheetData>
  <sheetProtection formatCells="0" insertHyperlinks="0" autoFilter="0"/>
  <autoFilter ref="A3:XDY6">
    <extLst/>
  </autoFilter>
  <mergeCells count="1">
    <mergeCell ref="A2:E2"/>
  </mergeCells>
  <printOptions horizontalCentered="1"/>
  <pageMargins left="0.507638888888889" right="0.427777777777778" top="0.747916666666667" bottom="0.904166666666667" header="0.507638888888889" footer="0.354166666666667"/>
  <pageSetup paperSize="9" scale="95" firstPageNumber="14" orientation="portrait" useFirstPageNumber="1" horizontalDpi="600" verticalDpi="600"/>
  <headerFooter alignWithMargins="0" scaleWithDoc="0">
    <oddFooter>&amp;L&amp;"仿宋"&amp;14— &amp;P —</oddFooter>
    <evenFooter>&amp;L&amp;16-  &amp;P  -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WWO_wpscloud_20240914162838-460cc54746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附件1群众体育</vt:lpstr>
      <vt:lpstr>附件2体育产业</vt:lpstr>
      <vt:lpstr>附件3闽台棒垒球</vt:lpstr>
      <vt:lpstr>附件4青少年赛事活动</vt:lpstr>
      <vt:lpstr>附件5竞技体育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lenovo</cp:lastModifiedBy>
  <dcterms:created xsi:type="dcterms:W3CDTF">2022-11-02T01:49:00Z</dcterms:created>
  <dcterms:modified xsi:type="dcterms:W3CDTF">2024-11-21T07:39:37Z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2052-10.8.2.6613</vt:lpwstr>
  </property>
  <property fmtid="{D5CDD505-2E9C-101B-9397-08002B2CF9AE}" pid="3" name="ICV">
    <vt:lpwstr/>
  </property>
</Properties>
</file>